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eco01\Desktop\"/>
    </mc:Choice>
  </mc:AlternateContent>
  <xr:revisionPtr revIDLastSave="0" documentId="13_ncr:1_{4D9B2D15-D283-4803-8845-6CC28D3E0596}" xr6:coauthVersionLast="36" xr6:coauthVersionMax="36" xr10:uidLastSave="{00000000-0000-0000-0000-000000000000}"/>
  <bookViews>
    <workbookView xWindow="0" yWindow="0" windowWidth="28800" windowHeight="12120" xr2:uid="{00000000-000D-0000-FFFF-FFFF00000000}"/>
  </bookViews>
  <sheets>
    <sheet name="様式3" sheetId="9" r:id="rId1"/>
    <sheet name="様式3-2" sheetId="16" r:id="rId2"/>
    <sheet name="別紙（様式1-2）" sheetId="15" r:id="rId3"/>
    <sheet name="環境取組事例" sheetId="17" r:id="rId4"/>
    <sheet name="取組の選択" sheetId="10" state="hidden" r:id="rId5"/>
  </sheets>
  <definedNames>
    <definedName name="_xlnm._FilterDatabase" localSheetId="4">取組の選択!$D$1:$D$44</definedName>
    <definedName name="_xlnm.Print_Area" localSheetId="4">取組の選択!$B$1:$D$91</definedName>
    <definedName name="_xlnm.Print_Area" localSheetId="2">'別紙（様式1-2）'!$A$1:$N$39</definedName>
    <definedName name="_xlnm.Print_Area" localSheetId="0">様式3!$A$1:$N$40</definedName>
    <definedName name="_xlnm.Print_Area" localSheetId="1">'様式3-2'!$A$1:$M$40</definedName>
    <definedName name="_xlnm.Print_Titles" localSheetId="3">環境取組事例!$1:$1</definedName>
    <definedName name="_xlnm.Print_Titles" localSheetId="4">取組の選択!$1:$1</definedName>
  </definedNames>
  <calcPr calcId="191029"/>
</workbook>
</file>

<file path=xl/calcChain.xml><?xml version="1.0" encoding="utf-8"?>
<calcChain xmlns="http://schemas.openxmlformats.org/spreadsheetml/2006/main">
  <c r="L5" i="9" l="1"/>
  <c r="L5" i="15" l="1"/>
  <c r="I5" i="16"/>
  <c r="E39" i="16" l="1"/>
  <c r="E38" i="16"/>
  <c r="E37" i="16"/>
  <c r="E36" i="16"/>
  <c r="E6" i="16"/>
  <c r="F38" i="15"/>
  <c r="F37" i="15"/>
  <c r="F36" i="15"/>
  <c r="F35" i="15"/>
  <c r="F6" i="15"/>
  <c r="G30" i="15" l="1"/>
  <c r="D30" i="15"/>
  <c r="G29" i="15"/>
  <c r="D29" i="15"/>
  <c r="G28" i="15"/>
  <c r="D28" i="15"/>
  <c r="G27" i="15"/>
  <c r="D27" i="15"/>
  <c r="G26" i="15"/>
  <c r="D26" i="15"/>
  <c r="G25" i="15"/>
  <c r="D25" i="15"/>
  <c r="G24" i="15"/>
  <c r="D24" i="15"/>
  <c r="G23" i="15"/>
  <c r="D23" i="15"/>
  <c r="G22" i="15"/>
  <c r="D22" i="15"/>
  <c r="G21" i="15"/>
  <c r="D21" i="15"/>
  <c r="G20" i="15"/>
  <c r="D20" i="15"/>
  <c r="G19" i="15"/>
  <c r="D19" i="15"/>
  <c r="G18" i="15"/>
  <c r="D18" i="15"/>
  <c r="G17" i="15"/>
  <c r="D17" i="15"/>
  <c r="G16" i="15"/>
  <c r="D16" i="15"/>
  <c r="G15" i="15"/>
  <c r="D15" i="15"/>
  <c r="G14" i="15"/>
  <c r="D14" i="15"/>
  <c r="G13" i="15"/>
  <c r="D13" i="15"/>
  <c r="G12" i="15"/>
  <c r="D12" i="15"/>
  <c r="G11" i="15"/>
  <c r="D11" i="15"/>
  <c r="D13" i="9" l="1"/>
  <c r="D16" i="9" l="1"/>
  <c r="D17" i="9"/>
  <c r="D18" i="9"/>
  <c r="D19" i="9"/>
  <c r="D20" i="9"/>
  <c r="D21" i="9"/>
  <c r="D22" i="9"/>
  <c r="D15" i="9"/>
  <c r="G13" i="9"/>
  <c r="G15" i="9"/>
  <c r="G16" i="9"/>
  <c r="G17" i="9"/>
  <c r="G18" i="9"/>
  <c r="G19" i="9"/>
  <c r="G20" i="9"/>
  <c r="G21" i="9"/>
  <c r="G22" i="9"/>
  <c r="G14" i="9" l="1"/>
  <c r="D14" i="9"/>
</calcChain>
</file>

<file path=xl/sharedStrings.xml><?xml version="1.0" encoding="utf-8"?>
<sst xmlns="http://schemas.openxmlformats.org/spreadsheetml/2006/main" count="444" uniqueCount="178">
  <si>
    <t>事業所名　　　</t>
  </si>
  <si>
    <t xml:space="preserve">事業所住所　　　 </t>
  </si>
  <si>
    <t>連絡先</t>
    <rPh sb="0" eb="3">
      <t>レンラクサキ</t>
    </rPh>
    <phoneticPr fontId="4"/>
  </si>
  <si>
    <t>代表者名　　　</t>
    <rPh sb="3" eb="4">
      <t>ナ</t>
    </rPh>
    <phoneticPr fontId="4"/>
  </si>
  <si>
    <t>環境活動項目</t>
    <rPh sb="4" eb="6">
      <t>コウモク</t>
    </rPh>
    <phoneticPr fontId="4"/>
  </si>
  <si>
    <t>分類</t>
    <rPh sb="0" eb="2">
      <t>ブンルイ</t>
    </rPh>
    <phoneticPr fontId="4"/>
  </si>
  <si>
    <t>No.</t>
    <phoneticPr fontId="4"/>
  </si>
  <si>
    <t>簡易包装の推進、多重包装を控える。</t>
  </si>
  <si>
    <t>取り組み例(参考)</t>
    <rPh sb="0" eb="1">
      <t>ト</t>
    </rPh>
    <rPh sb="2" eb="3">
      <t>ク</t>
    </rPh>
    <rPh sb="4" eb="5">
      <t>レイ</t>
    </rPh>
    <rPh sb="6" eb="8">
      <t>サンコウ</t>
    </rPh>
    <phoneticPr fontId="4"/>
  </si>
  <si>
    <t>評価</t>
    <rPh sb="0" eb="2">
      <t>ヒョウカ</t>
    </rPh>
    <phoneticPr fontId="4"/>
  </si>
  <si>
    <t>ファクス</t>
    <phoneticPr fontId="4"/>
  </si>
  <si>
    <t>電話</t>
    <rPh sb="0" eb="2">
      <t>デンワ</t>
    </rPh>
    <phoneticPr fontId="4"/>
  </si>
  <si>
    <t>ﾒ-ﾙｱﾄﾞﾚｽ</t>
    <phoneticPr fontId="4"/>
  </si>
  <si>
    <t>担当者</t>
    <rPh sb="0" eb="3">
      <t>タントウシャ</t>
    </rPh>
    <phoneticPr fontId="4"/>
  </si>
  <si>
    <t>「環境取組事例」シートのNo.を入力すると複写できます。</t>
    <rPh sb="1" eb="3">
      <t>カンキョウ</t>
    </rPh>
    <rPh sb="5" eb="7">
      <t>ジレイ</t>
    </rPh>
    <phoneticPr fontId="4"/>
  </si>
  <si>
    <t>＊環境取組事例に記載されていない独自の取組みを行う場合には直接、記載してください。</t>
    <phoneticPr fontId="4"/>
  </si>
  <si>
    <t>取組み内容</t>
    <rPh sb="0" eb="1">
      <t>ト</t>
    </rPh>
    <rPh sb="1" eb="2">
      <t>ク</t>
    </rPh>
    <rPh sb="3" eb="5">
      <t>ナイヨウ</t>
    </rPh>
    <phoneticPr fontId="4"/>
  </si>
  <si>
    <t>取組全般の評価及び実施の効果</t>
    <rPh sb="2" eb="4">
      <t>ゼンパン</t>
    </rPh>
    <rPh sb="5" eb="7">
      <t>ヒョウカ</t>
    </rPh>
    <rPh sb="7" eb="8">
      <t>オヨ</t>
    </rPh>
    <rPh sb="9" eb="11">
      <t>ジッシ</t>
    </rPh>
    <rPh sb="12" eb="14">
      <t>コウカ</t>
    </rPh>
    <phoneticPr fontId="4"/>
  </si>
  <si>
    <t>数値目標の実績</t>
    <rPh sb="0" eb="2">
      <t>スウチ</t>
    </rPh>
    <rPh sb="2" eb="4">
      <t>モクヒョウ</t>
    </rPh>
    <rPh sb="5" eb="7">
      <t>ジッセキ</t>
    </rPh>
    <phoneticPr fontId="4"/>
  </si>
  <si>
    <t>前回値</t>
    <rPh sb="0" eb="2">
      <t>ゼンカイ</t>
    </rPh>
    <rPh sb="2" eb="3">
      <t>アタイ</t>
    </rPh>
    <phoneticPr fontId="4"/>
  </si>
  <si>
    <t>目標値(計画)</t>
    <rPh sb="0" eb="2">
      <t>モクヒョウ</t>
    </rPh>
    <rPh sb="4" eb="6">
      <t>ケイカク</t>
    </rPh>
    <phoneticPr fontId="4"/>
  </si>
  <si>
    <t>今回実績値</t>
    <rPh sb="0" eb="2">
      <t>コンカイ</t>
    </rPh>
    <rPh sb="2" eb="5">
      <t>ジッセキチ</t>
    </rPh>
    <phoneticPr fontId="4"/>
  </si>
  <si>
    <t>評価</t>
    <rPh sb="0" eb="2">
      <t>ヒョウカ</t>
    </rPh>
    <phoneticPr fontId="4"/>
  </si>
  <si>
    <t>※目標値を未設定および前回値を把握できない場合は、次回から記入をしてください。</t>
    <rPh sb="1" eb="4">
      <t>モクヒョウチ</t>
    </rPh>
    <rPh sb="5" eb="8">
      <t>ミセッテイ</t>
    </rPh>
    <rPh sb="11" eb="13">
      <t>ゼンカイ</t>
    </rPh>
    <rPh sb="13" eb="14">
      <t>アタイ</t>
    </rPh>
    <rPh sb="15" eb="17">
      <t>ハアク</t>
    </rPh>
    <rPh sb="21" eb="23">
      <t>バアイ</t>
    </rPh>
    <rPh sb="25" eb="27">
      <t>ジカイ</t>
    </rPh>
    <rPh sb="29" eb="31">
      <t>キニュウ</t>
    </rPh>
    <phoneticPr fontId="4"/>
  </si>
  <si>
    <t>※評価欄の記入方法：５段階評価</t>
    <phoneticPr fontId="4"/>
  </si>
  <si>
    <t>No.</t>
    <phoneticPr fontId="4"/>
  </si>
  <si>
    <t>エアコンや冷却設備の管理、こまめな保守点検を実施する。</t>
  </si>
  <si>
    <t>エアコン使用時の室温を冷房時28度、暖房時20度以下にする｡</t>
  </si>
  <si>
    <t>電力不要時の負荷遮断、変圧器の遮断を実施する。</t>
  </si>
  <si>
    <t>照明の適正化(照度、点灯時間の適正管理)に努める。</t>
  </si>
  <si>
    <t>パソコン、コピー機などは、使用しないときは電源を切る。</t>
  </si>
  <si>
    <t>エレベーター利用を減らし、階段利用を推進する。</t>
  </si>
  <si>
    <t>エアコンは必要な場所や時間を限定して使用する｡</t>
  </si>
  <si>
    <t>こまめな消灯を実施する。（昼休みの事務室、トイレ、応接、給湯室等）</t>
  </si>
  <si>
    <t>インバーターなどによるモーターの回転制御を実施する。</t>
  </si>
  <si>
    <t>機械設備などは休止時には電源をOFFにする。</t>
  </si>
  <si>
    <t>照明の点灯箇所や電球管本数を削減する。</t>
  </si>
  <si>
    <t>節水</t>
  </si>
  <si>
    <t>節水意識の向上のため、蛇口付近に「節水」などの標識を貼る｡</t>
  </si>
  <si>
    <t>蛇口に節水コマを設置する｡</t>
  </si>
  <si>
    <t>雨水貯留タンクの設置などにより雨水活用に努める。</t>
  </si>
  <si>
    <t>雨水利用を推進する。(打ち水、洗車など)</t>
  </si>
  <si>
    <t>使用済み水の再利用(循環使用、打ち水など)に努める。</t>
  </si>
  <si>
    <t>節水型の家電製品・水洗トイレなどの使用に努める。</t>
  </si>
  <si>
    <t>紙減量</t>
  </si>
  <si>
    <t>会議用資料や事務書類を簡素化する。</t>
  </si>
  <si>
    <t>両面印刷･両面コピーをする｡</t>
  </si>
  <si>
    <t>A4用紙などによる文書のスリム化に努める。</t>
  </si>
  <si>
    <t>プロジェクターなどの活用で、会議資料は可能な限り配布しない。</t>
  </si>
  <si>
    <t>コピー用紙の裏面利用をする｡</t>
  </si>
  <si>
    <t>電子メディアなどの利用によるペーパーレス化をする｡</t>
  </si>
  <si>
    <t>カタログやパンフレット類を必要以上に受け取らない。</t>
  </si>
  <si>
    <t>包装・梱包などの削減・再利用を推進する。</t>
  </si>
  <si>
    <t>通い箱（繰り返し納品する場合の容器）を作り、梱包材を減らす。</t>
  </si>
  <si>
    <t>納入業者などに対して梱包材料の持ち帰りを要求する。</t>
  </si>
  <si>
    <t>廃食用油の石鹸やバイオディーゼル燃料などへの再利用に協力する。</t>
  </si>
  <si>
    <t>各種廃棄物のリサイクル化をする。</t>
  </si>
  <si>
    <t>缶、ビン、ペットボトルなどは納入業者の引き取りに努める。</t>
  </si>
  <si>
    <t>仕入れ計画を徹底して、余剰品の削減に努める。</t>
  </si>
  <si>
    <t>金属屑、紙屑、廃液などの回収、再利用を徹底する。</t>
  </si>
  <si>
    <t>リターナブル容器に入った製品を優先的に使用・購入・販売するよう努める。</t>
  </si>
  <si>
    <t>びん・缶などの分別回収ボックスを配置し、ごみ分別を徹底する。</t>
  </si>
  <si>
    <t>詰め替え式の容器・製品の販売に努める。</t>
  </si>
  <si>
    <t>量売り・バラ売りの推進などにより、包装紙・容器・トイレなどを削減する。</t>
  </si>
  <si>
    <t>コピー機、プリンターのトナーカートリッジの回収とリサイクルを進める。</t>
  </si>
  <si>
    <t>廃棄物管理表(マニフェスト)をもとに廃棄物の適正処理を確認する。</t>
  </si>
  <si>
    <t>再使用又はリサイクルしやすい製品を使用、購入に努める。</t>
  </si>
  <si>
    <t>ボイラーなどの廃熱利用を実施する。</t>
  </si>
  <si>
    <t>ヒートポンプを利用する。</t>
  </si>
  <si>
    <t>建物に2重窓や複数ガラスなどを設置して断熱性を向上させる。</t>
  </si>
  <si>
    <t>太陽光発電などの再生可能エネルギーや燃料電池設備を導入する。</t>
  </si>
  <si>
    <t>給湯設備を遮断加工などによって省エネルギー化を進める。</t>
  </si>
  <si>
    <t>省エネルギー型エアコン設備を積極的に導入する。</t>
  </si>
  <si>
    <t>LED照明、インバーター照明など、省エネルギー型照明器具を使用する。</t>
  </si>
  <si>
    <t>太陽熱エネルギーを給湯や暖房に利用する。</t>
  </si>
  <si>
    <t>太陽光エネルギーを自家発電に利用する。</t>
  </si>
  <si>
    <t>コージェネレーション(発電時の廃熱利用)システムを導入する。</t>
  </si>
  <si>
    <t>デマンドコントロールの導入により電力のピークカットに努める。</t>
  </si>
  <si>
    <t>高効率給湯器を導入する。</t>
  </si>
  <si>
    <t>ボイラーなどは低空気比運転などの熱管理を実施する</t>
  </si>
  <si>
    <t>従業員が環境保全上の資格、能力などを保有できるよう養成する。</t>
  </si>
  <si>
    <t>顧客に自社の環境活動の取組みについて広報し、理解と協力を求める。</t>
  </si>
  <si>
    <t>従業員の環境教育プログラムを保有する。</t>
  </si>
  <si>
    <t>環境活動に必要な情報が適切に伝達される仕組みを整備する。</t>
  </si>
  <si>
    <t>資材購入に当り、環境配慮のチェックを行う。</t>
  </si>
  <si>
    <t>環境に配慮されたエコ商品の購入に努める。</t>
  </si>
  <si>
    <t>小型・軽量化により、資源使用量の最小限化をめざす。</t>
  </si>
  <si>
    <t>製品の長寿命化をめざす。</t>
  </si>
  <si>
    <t>製品の使用過程でのエネルギー削減をめざす。</t>
  </si>
  <si>
    <t>再生資源の積極的利用に取り組む。</t>
  </si>
  <si>
    <t>素材の選定、部品の点数削減などにより、解体しやすい構造をめざす。</t>
  </si>
  <si>
    <t>使用後の製品回収に取り組む。</t>
  </si>
  <si>
    <t>環境に優しい商品を定め、その販売に取り組む。</t>
  </si>
  <si>
    <t>ユーザーに環境保全型商品に関する情報提供を行う。</t>
  </si>
  <si>
    <t>環境対応の組織(役割分担や責任、権限など)を明確にする。</t>
  </si>
  <si>
    <t>法令規制などの整備をする。</t>
  </si>
  <si>
    <t>レジ袋削減のためマイバッグ利用を推進する。</t>
  </si>
  <si>
    <t>環境活動に必要な作業手順や運用基準を定める。</t>
  </si>
  <si>
    <t>契約などに環境配慮の条項・管理を組み込む。</t>
  </si>
  <si>
    <t>顧客や発注者に対し、環境保全の提案をする。</t>
  </si>
  <si>
    <t>整理・整頓・清掃を推進する。</t>
  </si>
  <si>
    <t>マイ箸、洗い箸利用を推進する。</t>
  </si>
  <si>
    <t>事業所周辺の緑化や清掃など環境整備に努める。</t>
  </si>
  <si>
    <t>地域の環境活動に積極的に参加する。</t>
  </si>
  <si>
    <t>自動車対策</t>
  </si>
  <si>
    <t>エコドライブを推進する｡</t>
  </si>
  <si>
    <t>ハイブリッド自動車・電気自動車などの次世代自動車の導入を推進する。</t>
  </si>
  <si>
    <t>最新の排ガス規制や騒音規制に適合した車への代替に努める。</t>
  </si>
  <si>
    <t>車の走行距離、燃料の使用量を記録・管理し、車の使用を極力控える。</t>
  </si>
  <si>
    <t>運転方法の配慮(急発進・急加速・空ふかし排除・アイドリングストップ)を徹底する。</t>
  </si>
  <si>
    <t>定期的にノーカーデーを設定する。</t>
  </si>
  <si>
    <t>自動車の使用を控える。(自転車の活用や電車、バスなどの公共交通機関の利用等)</t>
  </si>
  <si>
    <t>最大積載量に見合った輸送設定を実施する。</t>
  </si>
  <si>
    <t>共同配送、帰りの荷の確保に努める。</t>
  </si>
  <si>
    <t>発注・輸送の計画化・平準化に努める。</t>
  </si>
  <si>
    <t>近くからの通勤や近くへの移動は、自転車を利用する。</t>
  </si>
  <si>
    <t>結果/期間</t>
    <rPh sb="0" eb="2">
      <t>ケッカ</t>
    </rPh>
    <rPh sb="3" eb="5">
      <t>キカン</t>
    </rPh>
    <phoneticPr fontId="4"/>
  </si>
  <si>
    <t>1～3ヶ月</t>
    <rPh sb="4" eb="5">
      <t>ゲツ</t>
    </rPh>
    <phoneticPr fontId="4"/>
  </si>
  <si>
    <t>4～6ヶ月</t>
    <rPh sb="4" eb="5">
      <t>ゲツ</t>
    </rPh>
    <phoneticPr fontId="4"/>
  </si>
  <si>
    <t>7～9ヶ月</t>
    <rPh sb="4" eb="5">
      <t>ゲツ</t>
    </rPh>
    <phoneticPr fontId="4"/>
  </si>
  <si>
    <t>10～12ヶ月</t>
    <rPh sb="6" eb="7">
      <t>ゲツ</t>
    </rPh>
    <phoneticPr fontId="4"/>
  </si>
  <si>
    <t>取組全般</t>
    <rPh sb="0" eb="2">
      <t>トリクミ</t>
    </rPh>
    <rPh sb="2" eb="4">
      <t>ゼンパン</t>
    </rPh>
    <phoneticPr fontId="4"/>
  </si>
  <si>
    <t>実施できた</t>
    <rPh sb="0" eb="2">
      <t>ジッシ</t>
    </rPh>
    <phoneticPr fontId="4"/>
  </si>
  <si>
    <t>概ね実施できた</t>
    <rPh sb="0" eb="1">
      <t>オオム</t>
    </rPh>
    <rPh sb="2" eb="4">
      <t>ジッシ</t>
    </rPh>
    <phoneticPr fontId="4"/>
  </si>
  <si>
    <t>少しできた</t>
    <rPh sb="0" eb="1">
      <t>スコ</t>
    </rPh>
    <phoneticPr fontId="4"/>
  </si>
  <si>
    <t>できなかった</t>
    <phoneticPr fontId="4"/>
  </si>
  <si>
    <t>②PDCAサイクルに沿っての環境活動</t>
    <rPh sb="10" eb="11">
      <t>ソ</t>
    </rPh>
    <rPh sb="14" eb="16">
      <t>カンキョウ</t>
    </rPh>
    <rPh sb="16" eb="18">
      <t>カツドウ</t>
    </rPh>
    <phoneticPr fontId="4"/>
  </si>
  <si>
    <t>実施の効果</t>
    <rPh sb="0" eb="2">
      <t>ジッシ</t>
    </rPh>
    <rPh sb="3" eb="5">
      <t>コウカ</t>
    </rPh>
    <phoneticPr fontId="4"/>
  </si>
  <si>
    <t>効果あった</t>
    <rPh sb="0" eb="2">
      <t>コウカ</t>
    </rPh>
    <phoneticPr fontId="4"/>
  </si>
  <si>
    <t>ある程度効果あった</t>
    <rPh sb="2" eb="4">
      <t>テイド</t>
    </rPh>
    <rPh sb="4" eb="6">
      <t>コウカ</t>
    </rPh>
    <phoneticPr fontId="4"/>
  </si>
  <si>
    <t>効果なかった</t>
    <rPh sb="0" eb="2">
      <t>コウカ</t>
    </rPh>
    <phoneticPr fontId="4"/>
  </si>
  <si>
    <t>わからない</t>
    <phoneticPr fontId="4"/>
  </si>
  <si>
    <t>③従業員の環境意識を高めること</t>
    <rPh sb="1" eb="4">
      <t>ジュウギョウイン</t>
    </rPh>
    <rPh sb="5" eb="7">
      <t>カンキョウ</t>
    </rPh>
    <rPh sb="7" eb="9">
      <t>イシキ</t>
    </rPh>
    <rPh sb="10" eb="11">
      <t>タカ</t>
    </rPh>
    <phoneticPr fontId="4"/>
  </si>
  <si>
    <t>④事業所のPRに役立てること</t>
    <rPh sb="1" eb="4">
      <t>ジギョウショ</t>
    </rPh>
    <rPh sb="8" eb="10">
      <t>ヤクダ</t>
    </rPh>
    <phoneticPr fontId="4"/>
  </si>
  <si>
    <t>⑤経費の削減をすること</t>
    <rPh sb="1" eb="3">
      <t>ケイヒ</t>
    </rPh>
    <rPh sb="4" eb="6">
      <t>サクゲン</t>
    </rPh>
    <phoneticPr fontId="4"/>
  </si>
  <si>
    <t>⑥地域や取引先からの信頼を得ること</t>
    <rPh sb="1" eb="3">
      <t>チイキ</t>
    </rPh>
    <rPh sb="4" eb="6">
      <t>トリヒキ</t>
    </rPh>
    <rPh sb="6" eb="7">
      <t>サキ</t>
    </rPh>
    <rPh sb="10" eb="12">
      <t>シンライ</t>
    </rPh>
    <rPh sb="13" eb="14">
      <t>エ</t>
    </rPh>
    <phoneticPr fontId="4"/>
  </si>
  <si>
    <t>今後の取組みに向けて</t>
    <rPh sb="0" eb="2">
      <t>コンゴ</t>
    </rPh>
    <rPh sb="3" eb="5">
      <t>トリク</t>
    </rPh>
    <rPh sb="7" eb="8">
      <t>ム</t>
    </rPh>
    <phoneticPr fontId="4"/>
  </si>
  <si>
    <t>　</t>
    <phoneticPr fontId="4"/>
  </si>
  <si>
    <t>ファクス</t>
    <phoneticPr fontId="4"/>
  </si>
  <si>
    <t>ﾒ-ﾙｱﾄﾞﾚｽ</t>
    <phoneticPr fontId="4"/>
  </si>
  <si>
    <t>様式3-2</t>
    <phoneticPr fontId="4"/>
  </si>
  <si>
    <t>取組みの評価（％）</t>
    <rPh sb="0" eb="2">
      <t>トリクミ</t>
    </rPh>
    <rPh sb="4" eb="6">
      <t>ヒョウカ</t>
    </rPh>
    <phoneticPr fontId="4"/>
  </si>
  <si>
    <r>
      <t>①掲げた</t>
    </r>
    <r>
      <rPr>
        <sz val="9"/>
        <rFont val="ＭＳ Ｐゴシック"/>
        <family val="3"/>
        <charset val="128"/>
        <scheme val="major"/>
      </rPr>
      <t>環境目標</t>
    </r>
    <r>
      <rPr>
        <sz val="10"/>
        <rFont val="ＭＳ Ｐゴシック"/>
        <family val="3"/>
        <charset val="128"/>
        <scheme val="major"/>
      </rPr>
      <t>に対しての取組み</t>
    </r>
    <rPh sb="1" eb="2">
      <t>カカ</t>
    </rPh>
    <rPh sb="4" eb="6">
      <t>カンキョウ</t>
    </rPh>
    <rPh sb="6" eb="8">
      <t>モクヒョウ</t>
    </rPh>
    <rPh sb="9" eb="10">
      <t>タイ</t>
    </rPh>
    <rPh sb="13" eb="15">
      <t>トリクミ</t>
    </rPh>
    <phoneticPr fontId="4"/>
  </si>
  <si>
    <t>取組内容</t>
    <rPh sb="0" eb="1">
      <t>ト</t>
    </rPh>
    <rPh sb="1" eb="2">
      <t>ク</t>
    </rPh>
    <rPh sb="2" eb="4">
      <t>ナイヨウ</t>
    </rPh>
    <phoneticPr fontId="4"/>
  </si>
  <si>
    <t>取組項目</t>
    <phoneticPr fontId="4"/>
  </si>
  <si>
    <t>環境活動の取組評価</t>
    <rPh sb="5" eb="7">
      <t>トリクミ</t>
    </rPh>
    <rPh sb="7" eb="9">
      <t>ヒョウカ</t>
    </rPh>
    <phoneticPr fontId="4"/>
  </si>
  <si>
    <t>取組予定数（A）</t>
    <rPh sb="0" eb="2">
      <t>トリクミ</t>
    </rPh>
    <rPh sb="2" eb="5">
      <t>ヨテイスウ</t>
    </rPh>
    <phoneticPr fontId="4"/>
  </si>
  <si>
    <t>取組全般の評価及び実施の効果</t>
    <rPh sb="0" eb="2">
      <t>トリクミ</t>
    </rPh>
    <rPh sb="2" eb="4">
      <t>ゼンパン</t>
    </rPh>
    <rPh sb="5" eb="7">
      <t>ヒョウカ</t>
    </rPh>
    <rPh sb="7" eb="8">
      <t>オヨ</t>
    </rPh>
    <rPh sb="9" eb="11">
      <t>ジッシ</t>
    </rPh>
    <rPh sb="12" eb="14">
      <t>コウカ</t>
    </rPh>
    <phoneticPr fontId="4"/>
  </si>
  <si>
    <t>節電・省エネ</t>
  </si>
  <si>
    <t>暖房便座の温度を低めに設定し、使用後はフタ閉めを推進する。</t>
  </si>
  <si>
    <t>水道配管からの漏洩を定期的に点検する。</t>
  </si>
  <si>
    <t>ごみ減量(リデュース・リユース・リサイクル)</t>
  </si>
  <si>
    <t>エコ活動(開発・販売・管理・環境保全体制)</t>
  </si>
  <si>
    <t>様式3</t>
    <phoneticPr fontId="4"/>
  </si>
  <si>
    <t>別紙（様式1-2）</t>
    <rPh sb="0" eb="2">
      <t>ベッシ</t>
    </rPh>
    <rPh sb="3" eb="5">
      <t>ヨウシキ</t>
    </rPh>
    <phoneticPr fontId="4"/>
  </si>
  <si>
    <t>5、4点の取組（B）</t>
    <rPh sb="3" eb="4">
      <t>テン</t>
    </rPh>
    <rPh sb="5" eb="7">
      <t>トリクミ</t>
    </rPh>
    <phoneticPr fontId="4"/>
  </si>
  <si>
    <t>3、2点の取組（C）</t>
    <rPh sb="3" eb="4">
      <t>テン</t>
    </rPh>
    <rPh sb="5" eb="7">
      <t>トリクミ</t>
    </rPh>
    <phoneticPr fontId="4"/>
  </si>
  <si>
    <t>1、0点の取組</t>
    <rPh sb="3" eb="4">
      <t>テン</t>
    </rPh>
    <rPh sb="5" eb="7">
      <t>トリクミ</t>
    </rPh>
    <phoneticPr fontId="4"/>
  </si>
  <si>
    <t>令和　　年　　月　～　令和　　年　　月</t>
    <rPh sb="0" eb="2">
      <t>レイワ</t>
    </rPh>
    <rPh sb="4" eb="5">
      <t>ネン</t>
    </rPh>
    <rPh sb="7" eb="8">
      <t>ツキ</t>
    </rPh>
    <rPh sb="11" eb="13">
      <t>レイワ</t>
    </rPh>
    <rPh sb="15" eb="16">
      <t>ネン</t>
    </rPh>
    <rPh sb="18" eb="19">
      <t>ツキ</t>
    </rPh>
    <phoneticPr fontId="4"/>
  </si>
  <si>
    <t>(前回) 令和　　年　　月　～　令和　　年　　月</t>
    <rPh sb="1" eb="3">
      <t>ゼンカイ</t>
    </rPh>
    <rPh sb="5" eb="7">
      <t>レイワ</t>
    </rPh>
    <rPh sb="9" eb="10">
      <t>ネン</t>
    </rPh>
    <rPh sb="12" eb="13">
      <t>ツキ</t>
    </rPh>
    <rPh sb="16" eb="18">
      <t>レイワ</t>
    </rPh>
    <rPh sb="20" eb="21">
      <t>ネン</t>
    </rPh>
    <rPh sb="23" eb="24">
      <t>ツキ</t>
    </rPh>
    <phoneticPr fontId="4"/>
  </si>
  <si>
    <t>番号</t>
  </si>
  <si>
    <t>取組み項目</t>
  </si>
  <si>
    <t>取組み内容</t>
  </si>
  <si>
    <t>節電・省エネ</t>
    <phoneticPr fontId="26"/>
  </si>
  <si>
    <t>エアコンや冷却設備の管理、こまめな保守点検を実施する。</t>
    <phoneticPr fontId="26"/>
  </si>
  <si>
    <t>節電・省エネ</t>
    <phoneticPr fontId="26"/>
  </si>
  <si>
    <t>パソコン、コピー機などは、使用しないときは電源を切る。</t>
    <phoneticPr fontId="26"/>
  </si>
  <si>
    <t>省エネルギー型エアコン設備を積極的に導入する。</t>
    <phoneticPr fontId="26"/>
  </si>
  <si>
    <t>節水意識の向上のため、蛇口付近に「節水」などの標識を貼る｡</t>
    <phoneticPr fontId="26"/>
  </si>
  <si>
    <t>蛇口に節水コマを設置する｡</t>
    <phoneticPr fontId="26"/>
  </si>
  <si>
    <t>カタログやパンフレット類を必要以上に受け取らない。</t>
    <phoneticPr fontId="26"/>
  </si>
  <si>
    <t>納入業者などに対して梱包材料の持ち帰りを要求する。</t>
    <phoneticPr fontId="26"/>
  </si>
  <si>
    <t>びん・缶などの分別回収ボックスを配置し、ごみ分別を徹底する。</t>
    <phoneticPr fontId="26"/>
  </si>
  <si>
    <t>エコ活動(開発・販売・管理・環境保全体制)</t>
    <phoneticPr fontId="26"/>
  </si>
  <si>
    <t>地域の環境活動に積極的に参加する。</t>
    <phoneticPr fontId="26"/>
  </si>
  <si>
    <t>資材購入に当り、環境配慮のチェックを行う。</t>
    <phoneticPr fontId="26"/>
  </si>
  <si>
    <t>車の走行距離、燃料の使用量を記録・管理し、車の使用を極力控える。</t>
    <phoneticPr fontId="26"/>
  </si>
  <si>
    <t>自動車の使用を控える。(自転車の活用や電車、バスなどの公共交通機関の利用等)</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</si>
</sst>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2"/>
      <name val="ＭＳ Ｐ明朝"/>
      <family val="1"/>
      <charset val="128"/>
    </font>
    <font>
      <sz val="11"/>
      <name val="ＭＳ Ｐ明朝"/>
      <family val="1"/>
      <charset val="128"/>
    </font>
    <font>
      <sz val="6"/>
      <name val="ＭＳ Ｐゴシック"/>
      <family val="3"/>
      <charset val="128"/>
    </font>
    <font>
      <sz val="12"/>
      <name val="ＭＳ 明朝"/>
      <family val="1"/>
      <charset val="128"/>
    </font>
    <font>
      <sz val="20"/>
      <name val="HGS創英角ﾎﾟｯﾌﾟ体"/>
      <family val="3"/>
      <charset val="128"/>
    </font>
    <font>
      <b/>
      <sz val="14"/>
      <name val="ＭＳ Ｐ明朝"/>
      <family val="1"/>
      <charset val="128"/>
    </font>
    <font>
      <sz val="11"/>
      <name val="ＭＳ Ｐゴシック"/>
      <family val="3"/>
      <charset val="128"/>
      <scheme val="minor"/>
    </font>
    <font>
      <sz val="12"/>
      <name val="ＭＳ Ｐゴシック"/>
      <family val="3"/>
      <charset val="128"/>
      <scheme val="major"/>
    </font>
    <font>
      <sz val="11"/>
      <name val="ＭＳ Ｐゴシック"/>
      <family val="3"/>
      <charset val="128"/>
      <scheme val="major"/>
    </font>
    <font>
      <i/>
      <sz val="12"/>
      <name val="ＭＳ Ｐゴシック"/>
      <family val="3"/>
      <charset val="128"/>
      <scheme val="major"/>
    </font>
    <font>
      <b/>
      <sz val="12"/>
      <name val="ＭＳ Ｐゴシック"/>
      <family val="3"/>
      <charset val="128"/>
      <scheme val="major"/>
    </font>
    <font>
      <b/>
      <sz val="11"/>
      <name val="ＭＳ Ｐゴシック"/>
      <family val="3"/>
      <charset val="128"/>
      <scheme val="major"/>
    </font>
    <font>
      <sz val="10"/>
      <name val="ＭＳ Ｐゴシック"/>
      <family val="3"/>
      <charset val="128"/>
      <scheme val="major"/>
    </font>
    <font>
      <b/>
      <sz val="12"/>
      <name val="ＭＳ Ｐ明朝"/>
      <family val="1"/>
      <charset val="128"/>
    </font>
    <font>
      <b/>
      <sz val="14"/>
      <name val="ＭＳ Ｐゴシック"/>
      <family val="3"/>
      <charset val="128"/>
      <scheme val="major"/>
    </font>
    <font>
      <sz val="10"/>
      <color rgb="FFFF0000"/>
      <name val="ＭＳ Ｐゴシック"/>
      <family val="3"/>
      <charset val="128"/>
      <scheme val="major"/>
    </font>
    <font>
      <sz val="9"/>
      <name val="ＭＳ Ｐゴシック"/>
      <family val="3"/>
      <charset val="128"/>
      <scheme val="major"/>
    </font>
    <font>
      <u/>
      <sz val="11"/>
      <color theme="10"/>
      <name val="ＭＳ Ｐゴシック"/>
      <family val="3"/>
      <charset val="128"/>
    </font>
    <font>
      <sz val="8"/>
      <name val="ＭＳ Ｐゴシック"/>
      <family val="3"/>
      <charset val="128"/>
      <scheme val="major"/>
    </font>
    <font>
      <sz val="11"/>
      <color theme="10"/>
      <name val="ＭＳ Ｐゴシック"/>
      <family val="3"/>
      <charset val="128"/>
    </font>
    <font>
      <sz val="11"/>
      <color theme="1"/>
      <name val="ＭＳ Ｐゴシック"/>
      <family val="2"/>
      <scheme val="minor"/>
    </font>
    <font>
      <b/>
      <sz val="14"/>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6"/>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rgb="FFC0C0C0"/>
        <bgColor rgb="FFC0C0C0"/>
      </patternFill>
    </fill>
  </fills>
  <borders count="37">
    <border>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ashDot">
        <color indexed="64"/>
      </bottom>
      <diagonal/>
    </border>
    <border>
      <left style="thin">
        <color indexed="64"/>
      </left>
      <right/>
      <top/>
      <bottom style="dashDot">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bottom style="dashDot">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0" fontId="19" fillId="0" borderId="0" applyNumberFormat="0" applyFill="0" applyBorder="0" applyAlignment="0" applyProtection="0">
      <alignment vertical="center"/>
    </xf>
    <xf numFmtId="0" fontId="22" fillId="0" borderId="0"/>
  </cellStyleXfs>
  <cellXfs count="191">
    <xf numFmtId="0" fontId="0" fillId="0" borderId="0" xfId="0">
      <alignment vertical="center"/>
    </xf>
    <xf numFmtId="0" fontId="5" fillId="0" borderId="0" xfId="0" applyFont="1">
      <alignment vertical="center"/>
    </xf>
    <xf numFmtId="0" fontId="2" fillId="0" borderId="0" xfId="0" applyFont="1">
      <alignment vertical="center"/>
    </xf>
    <xf numFmtId="0" fontId="2" fillId="0" borderId="0"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8" fillId="0" borderId="11" xfId="0" applyFont="1" applyFill="1" applyBorder="1">
      <alignment vertical="center"/>
    </xf>
    <xf numFmtId="0" fontId="8" fillId="0" borderId="11" xfId="0" applyFont="1" applyFill="1" applyBorder="1" applyAlignment="1">
      <alignment vertical="center" shrinkToFit="1"/>
    </xf>
    <xf numFmtId="0" fontId="8" fillId="0" borderId="11" xfId="0" applyFont="1" applyFill="1" applyBorder="1" applyAlignment="1">
      <alignment vertical="center"/>
    </xf>
    <xf numFmtId="0" fontId="8" fillId="0" borderId="0" xfId="0" applyFont="1" applyFill="1">
      <alignment vertical="center"/>
    </xf>
    <xf numFmtId="0" fontId="3" fillId="0" borderId="0" xfId="0" applyFont="1">
      <alignment vertical="center"/>
    </xf>
    <xf numFmtId="0" fontId="9" fillId="0" borderId="8" xfId="0" applyFont="1" applyBorder="1">
      <alignment vertical="center"/>
    </xf>
    <xf numFmtId="0" fontId="9" fillId="0" borderId="0" xfId="0"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Border="1" applyAlignment="1">
      <alignment horizontal="justify" vertical="center"/>
    </xf>
    <xf numFmtId="0" fontId="11" fillId="0" borderId="0" xfId="0" applyFont="1" applyBorder="1">
      <alignment vertical="center"/>
    </xf>
    <xf numFmtId="0" fontId="9" fillId="0" borderId="0" xfId="0" applyFont="1" applyBorder="1" applyAlignment="1">
      <alignment horizontal="right"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Border="1" applyAlignment="1">
      <alignment vertical="center"/>
    </xf>
    <xf numFmtId="0" fontId="9" fillId="0" borderId="10" xfId="0" applyFont="1" applyBorder="1">
      <alignment vertical="center"/>
    </xf>
    <xf numFmtId="0" fontId="9" fillId="0" borderId="9" xfId="0" applyFont="1" applyBorder="1">
      <alignment vertical="center"/>
    </xf>
    <xf numFmtId="0" fontId="10" fillId="0" borderId="1"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vertical="center"/>
    </xf>
    <xf numFmtId="0" fontId="9" fillId="0" borderId="4"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9" fillId="0" borderId="0" xfId="0" applyFont="1" applyBorder="1" applyAlignment="1">
      <alignment horizontal="center" vertical="center"/>
    </xf>
    <xf numFmtId="0" fontId="15" fillId="0" borderId="0" xfId="0" applyFont="1" applyBorder="1" applyAlignment="1">
      <alignment horizontal="justify" vertical="center"/>
    </xf>
    <xf numFmtId="0" fontId="2" fillId="0" borderId="27" xfId="0" applyFont="1" applyBorder="1" applyAlignment="1">
      <alignment horizontal="center" vertical="center"/>
    </xf>
    <xf numFmtId="0" fontId="12" fillId="0" borderId="8" xfId="0" applyFont="1" applyBorder="1">
      <alignment vertical="center"/>
    </xf>
    <xf numFmtId="0" fontId="9" fillId="0" borderId="21" xfId="0" applyFont="1" applyBorder="1" applyAlignment="1">
      <alignment horizontal="center" vertical="center"/>
    </xf>
    <xf numFmtId="0" fontId="2" fillId="0" borderId="0" xfId="0" applyFont="1" applyAlignment="1">
      <alignment vertical="top"/>
    </xf>
    <xf numFmtId="0" fontId="3" fillId="0" borderId="0" xfId="0" applyFont="1" applyAlignment="1">
      <alignment horizontal="right" vertical="top"/>
    </xf>
    <xf numFmtId="58" fontId="7" fillId="0" borderId="0" xfId="0" applyNumberFormat="1" applyFont="1" applyBorder="1" applyAlignment="1">
      <alignment vertical="center" shrinkToFit="1"/>
    </xf>
    <xf numFmtId="0" fontId="9" fillId="0" borderId="30" xfId="0" applyFont="1" applyBorder="1">
      <alignment vertical="center"/>
    </xf>
    <xf numFmtId="0" fontId="14" fillId="0" borderId="4" xfId="0" applyFont="1" applyBorder="1" applyAlignment="1">
      <alignment vertical="center"/>
    </xf>
    <xf numFmtId="0" fontId="10" fillId="0" borderId="4" xfId="0" applyFont="1" applyBorder="1" applyAlignment="1">
      <alignment vertical="center"/>
    </xf>
    <xf numFmtId="0" fontId="14" fillId="0" borderId="0" xfId="0" applyFont="1" applyBorder="1" applyAlignment="1">
      <alignment horizontal="right" vertical="center"/>
    </xf>
    <xf numFmtId="0" fontId="17" fillId="0" borderId="4" xfId="0" applyFont="1" applyBorder="1" applyAlignment="1">
      <alignment vertical="center"/>
    </xf>
    <xf numFmtId="0" fontId="8" fillId="3" borderId="11" xfId="0" applyFont="1" applyFill="1" applyBorder="1">
      <alignment vertical="center"/>
    </xf>
    <xf numFmtId="0" fontId="8" fillId="3" borderId="11" xfId="0" applyFont="1" applyFill="1" applyBorder="1" applyAlignment="1">
      <alignment horizontal="center" vertical="center"/>
    </xf>
    <xf numFmtId="0" fontId="8" fillId="0" borderId="15" xfId="0" applyFont="1" applyFill="1" applyBorder="1">
      <alignment vertical="center"/>
    </xf>
    <xf numFmtId="0" fontId="8" fillId="0" borderId="0" xfId="0" applyFont="1" applyFill="1" applyAlignment="1">
      <alignment vertical="center"/>
    </xf>
    <xf numFmtId="0" fontId="14" fillId="0" borderId="2" xfId="0" applyFont="1" applyBorder="1" applyAlignment="1">
      <alignment vertical="center"/>
    </xf>
    <xf numFmtId="0" fontId="14" fillId="0" borderId="16" xfId="0" applyFont="1" applyBorder="1" applyAlignment="1">
      <alignment vertical="center"/>
    </xf>
    <xf numFmtId="0" fontId="14" fillId="0" borderId="23"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9" fillId="0" borderId="4" xfId="0" applyFont="1" applyBorder="1" applyAlignment="1">
      <alignment horizontal="center" vertical="center"/>
    </xf>
    <xf numFmtId="0" fontId="9" fillId="0" borderId="0" xfId="0" applyFont="1" applyBorder="1" applyAlignment="1">
      <alignment horizontal="right" vertical="center"/>
    </xf>
    <xf numFmtId="0" fontId="9" fillId="0" borderId="32" xfId="0" applyFont="1" applyBorder="1" applyAlignment="1">
      <alignment horizontal="center" vertical="center"/>
    </xf>
    <xf numFmtId="0" fontId="14" fillId="0" borderId="25" xfId="0" applyFont="1" applyBorder="1" applyAlignment="1">
      <alignmen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12" fillId="0" borderId="0" xfId="0" applyFont="1" applyBorder="1" applyAlignment="1">
      <alignment vertical="center"/>
    </xf>
    <xf numFmtId="0" fontId="23" fillId="4" borderId="11" xfId="3" applyFont="1" applyFill="1" applyBorder="1" applyAlignment="1" applyProtection="1">
      <alignment horizontal="center" vertical="center"/>
    </xf>
    <xf numFmtId="0" fontId="24" fillId="0" borderId="0" xfId="3" applyFont="1"/>
    <xf numFmtId="0" fontId="25" fillId="0" borderId="35" xfId="3" applyFont="1" applyFill="1" applyBorder="1" applyAlignment="1" applyProtection="1">
      <alignment horizontal="right" vertical="center" wrapText="1"/>
    </xf>
    <xf numFmtId="0" fontId="25" fillId="0" borderId="35" xfId="3" applyFont="1" applyFill="1" applyBorder="1" applyAlignment="1" applyProtection="1">
      <alignment vertical="center" wrapText="1"/>
    </xf>
    <xf numFmtId="0" fontId="25" fillId="0" borderId="36" xfId="3" applyFont="1" applyFill="1" applyBorder="1" applyAlignment="1" applyProtection="1">
      <alignment horizontal="right" vertical="center" wrapText="1"/>
    </xf>
    <xf numFmtId="0" fontId="25" fillId="0" borderId="36" xfId="3" applyFont="1" applyFill="1" applyBorder="1" applyAlignment="1" applyProtection="1">
      <alignment vertical="center" wrapText="1"/>
    </xf>
    <xf numFmtId="0" fontId="22" fillId="0" borderId="0" xfId="3"/>
    <xf numFmtId="0" fontId="9" fillId="0" borderId="28" xfId="1" applyFont="1" applyBorder="1" applyAlignment="1">
      <alignment horizontal="left" vertical="center"/>
    </xf>
    <xf numFmtId="0" fontId="9" fillId="0" borderId="20" xfId="1" applyFont="1" applyBorder="1" applyAlignment="1">
      <alignment horizontal="left" vertical="center"/>
    </xf>
    <xf numFmtId="0" fontId="9" fillId="0" borderId="25" xfId="1" applyFont="1" applyBorder="1" applyAlignment="1">
      <alignment horizontal="left" vertical="center"/>
    </xf>
    <xf numFmtId="0" fontId="9" fillId="0" borderId="17" xfId="1" applyFont="1" applyBorder="1" applyAlignment="1">
      <alignment horizontal="left" vertical="center"/>
    </xf>
    <xf numFmtId="0" fontId="9" fillId="0" borderId="26" xfId="1" applyFont="1" applyBorder="1" applyAlignment="1">
      <alignment horizontal="left" vertical="center"/>
    </xf>
    <xf numFmtId="0" fontId="9" fillId="0" borderId="19" xfId="1" applyFont="1" applyBorder="1" applyAlignment="1">
      <alignment horizontal="left" vertical="center"/>
    </xf>
    <xf numFmtId="0" fontId="9" fillId="0" borderId="31" xfId="1" applyFont="1" applyBorder="1" applyAlignment="1">
      <alignment horizontal="left" vertical="center"/>
    </xf>
    <xf numFmtId="0" fontId="9" fillId="0" borderId="16" xfId="1" applyFont="1" applyBorder="1" applyAlignment="1">
      <alignment horizontal="left" vertical="center"/>
    </xf>
    <xf numFmtId="0" fontId="9" fillId="0" borderId="18" xfId="1" applyFont="1" applyBorder="1" applyAlignment="1">
      <alignment horizontal="left" vertical="center"/>
    </xf>
    <xf numFmtId="0" fontId="9" fillId="0" borderId="11" xfId="1" applyFont="1" applyBorder="1" applyAlignment="1">
      <alignment horizontal="center" vertical="center" shrinkToFit="1"/>
    </xf>
    <xf numFmtId="0" fontId="9" fillId="0" borderId="28" xfId="1" applyFont="1" applyBorder="1" applyAlignment="1">
      <alignment horizontal="left" vertical="center" wrapText="1"/>
    </xf>
    <xf numFmtId="0" fontId="9" fillId="0" borderId="31" xfId="1" applyFont="1" applyBorder="1" applyAlignment="1">
      <alignment horizontal="left" vertical="center" wrapText="1"/>
    </xf>
    <xf numFmtId="0" fontId="9" fillId="0" borderId="20" xfId="1" applyFont="1" applyBorder="1" applyAlignment="1">
      <alignment horizontal="left" vertical="center" wrapText="1"/>
    </xf>
    <xf numFmtId="0" fontId="10" fillId="0" borderId="2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2" fillId="0" borderId="2" xfId="0" applyFont="1" applyBorder="1" applyAlignment="1">
      <alignment horizontal="left" vertical="center"/>
    </xf>
    <xf numFmtId="0" fontId="6" fillId="0" borderId="0" xfId="0" applyFont="1" applyBorder="1" applyAlignment="1">
      <alignment horizontal="center" vertical="distributed"/>
    </xf>
    <xf numFmtId="0" fontId="12" fillId="0" borderId="0" xfId="0" applyFont="1" applyBorder="1" applyAlignment="1">
      <alignment horizontal="center" vertical="center"/>
    </xf>
    <xf numFmtId="0" fontId="16" fillId="0" borderId="0" xfId="0" applyFont="1" applyBorder="1" applyAlignment="1">
      <alignment horizontal="distributed" vertical="center" wrapText="1" indent="1"/>
    </xf>
    <xf numFmtId="0" fontId="16" fillId="0" borderId="0" xfId="0" applyFont="1" applyBorder="1" applyAlignment="1">
      <alignment horizontal="distributed" vertical="center" indent="1"/>
    </xf>
    <xf numFmtId="0" fontId="9" fillId="0" borderId="4" xfId="0" applyFont="1" applyBorder="1" applyAlignment="1">
      <alignment horizontal="left" vertical="center" indent="1" shrinkToFit="1"/>
    </xf>
    <xf numFmtId="0" fontId="10" fillId="0" borderId="4" xfId="0" applyFont="1" applyBorder="1" applyAlignment="1">
      <alignment horizontal="left" vertical="center" indent="1" shrinkToFit="1"/>
    </xf>
    <xf numFmtId="58" fontId="27" fillId="0" borderId="0" xfId="0" applyNumberFormat="1" applyFont="1" applyBorder="1" applyAlignment="1">
      <alignment horizontal="right" vertical="center" shrinkToFit="1"/>
    </xf>
    <xf numFmtId="0" fontId="9" fillId="0" borderId="29" xfId="0" applyFont="1" applyBorder="1" applyAlignment="1">
      <alignment horizontal="left" vertical="center" indent="1" shrinkToFit="1"/>
    </xf>
    <xf numFmtId="0" fontId="10" fillId="0" borderId="29" xfId="0" applyFont="1" applyBorder="1" applyAlignment="1">
      <alignment horizontal="left" vertical="center" indent="1" shrinkToFit="1"/>
    </xf>
    <xf numFmtId="0" fontId="14" fillId="0" borderId="2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9" fillId="0" borderId="15" xfId="0" applyFont="1" applyBorder="1" applyAlignment="1">
      <alignment horizontal="center" vertical="center"/>
    </xf>
    <xf numFmtId="0" fontId="9" fillId="0" borderId="29"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21"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1"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0" fillId="0" borderId="27" xfId="0" applyFont="1" applyBorder="1" applyAlignment="1">
      <alignment horizontal="left" vertic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0" borderId="12" xfId="0" applyFont="1" applyBorder="1" applyAlignment="1">
      <alignment horizontal="center" vertical="center"/>
    </xf>
    <xf numFmtId="0" fontId="14" fillId="0" borderId="28" xfId="0" applyFont="1" applyBorder="1" applyAlignment="1">
      <alignment horizontal="left" vertical="center"/>
    </xf>
    <xf numFmtId="0" fontId="14" fillId="0" borderId="31" xfId="0" applyFont="1" applyBorder="1" applyAlignment="1">
      <alignment horizontal="left" vertical="center"/>
    </xf>
    <xf numFmtId="0" fontId="14" fillId="0" borderId="20"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Alignment="1">
      <alignment horizontal="left" vertical="center"/>
    </xf>
    <xf numFmtId="0" fontId="9" fillId="0" borderId="15" xfId="1" applyFont="1" applyBorder="1" applyAlignment="1">
      <alignment horizontal="center" vertical="center"/>
    </xf>
    <xf numFmtId="0" fontId="9" fillId="0" borderId="12" xfId="1" applyFont="1" applyBorder="1" applyAlignment="1">
      <alignment horizontal="center" vertical="center"/>
    </xf>
    <xf numFmtId="0" fontId="9" fillId="0" borderId="29" xfId="1" applyFont="1" applyBorder="1" applyAlignment="1">
      <alignment horizontal="center" vertical="center"/>
    </xf>
    <xf numFmtId="0" fontId="9" fillId="0" borderId="2" xfId="0" applyFont="1" applyBorder="1" applyAlignment="1">
      <alignment horizontal="right" vertical="center"/>
    </xf>
    <xf numFmtId="0" fontId="9" fillId="0" borderId="0" xfId="0" applyFont="1" applyBorder="1" applyAlignment="1">
      <alignment horizontal="right" vertical="center"/>
    </xf>
    <xf numFmtId="0" fontId="14" fillId="0" borderId="26"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21" fillId="0" borderId="15" xfId="2" applyFont="1" applyBorder="1" applyAlignment="1">
      <alignment horizontal="left" vertical="center"/>
    </xf>
    <xf numFmtId="0" fontId="9" fillId="0" borderId="29" xfId="0" applyFont="1" applyBorder="1" applyAlignment="1">
      <alignment horizontal="left" vertical="center"/>
    </xf>
    <xf numFmtId="0" fontId="9" fillId="0" borderId="12" xfId="0" applyFont="1" applyBorder="1" applyAlignment="1">
      <alignment horizontal="left" vertical="center"/>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9" fillId="0" borderId="15"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14" fillId="0" borderId="15" xfId="1" applyFont="1" applyBorder="1" applyAlignment="1">
      <alignment horizontal="left" vertical="center"/>
    </xf>
    <xf numFmtId="0" fontId="14" fillId="0" borderId="29" xfId="1" applyFont="1" applyBorder="1" applyAlignment="1">
      <alignment horizontal="left" vertical="center"/>
    </xf>
    <xf numFmtId="0" fontId="14" fillId="0" borderId="12" xfId="1" applyFont="1" applyBorder="1" applyAlignment="1">
      <alignment horizontal="left" vertical="center"/>
    </xf>
    <xf numFmtId="0" fontId="18" fillId="0" borderId="15" xfId="1" applyFont="1" applyBorder="1" applyAlignment="1">
      <alignment horizontal="left" vertical="center" shrinkToFit="1"/>
    </xf>
    <xf numFmtId="0" fontId="18" fillId="0" borderId="29" xfId="1" applyFont="1" applyBorder="1" applyAlignment="1">
      <alignment horizontal="left" vertical="center" shrinkToFit="1"/>
    </xf>
    <xf numFmtId="0" fontId="18" fillId="0" borderId="12" xfId="1" applyFont="1" applyBorder="1" applyAlignment="1">
      <alignment horizontal="left" vertical="center" shrinkToFit="1"/>
    </xf>
    <xf numFmtId="0" fontId="14" fillId="0" borderId="15" xfId="1" applyFont="1" applyBorder="1" applyAlignment="1">
      <alignment horizontal="left" vertical="center" shrinkToFit="1"/>
    </xf>
    <xf numFmtId="0" fontId="14" fillId="0" borderId="29" xfId="1" applyFont="1" applyBorder="1" applyAlignment="1">
      <alignment horizontal="left" vertical="center" shrinkToFit="1"/>
    </xf>
    <xf numFmtId="0" fontId="14" fillId="0" borderId="12" xfId="1" applyFont="1" applyBorder="1" applyAlignment="1">
      <alignment horizontal="left" vertical="center" shrinkToFit="1"/>
    </xf>
    <xf numFmtId="0" fontId="14"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29" xfId="1" applyFont="1" applyBorder="1" applyAlignment="1">
      <alignment horizontal="center" vertical="center"/>
    </xf>
    <xf numFmtId="0" fontId="20" fillId="0" borderId="15" xfId="1" applyFont="1" applyBorder="1" applyAlignment="1">
      <alignment horizontal="center" vertical="center"/>
    </xf>
    <xf numFmtId="0" fontId="20" fillId="0" borderId="12" xfId="1" applyFont="1" applyBorder="1" applyAlignment="1">
      <alignment horizontal="center" vertical="center"/>
    </xf>
    <xf numFmtId="0" fontId="9" fillId="0" borderId="2" xfId="0" applyFont="1" applyBorder="1" applyAlignment="1">
      <alignment horizontal="left" vertical="center" indent="1" shrinkToFit="1"/>
    </xf>
    <xf numFmtId="0" fontId="10" fillId="0" borderId="2" xfId="0" applyFont="1" applyBorder="1" applyAlignment="1">
      <alignment horizontal="left" vertical="center" indent="1" shrinkToFit="1"/>
    </xf>
    <xf numFmtId="58" fontId="27" fillId="0" borderId="0" xfId="0" applyNumberFormat="1" applyFont="1" applyBorder="1" applyAlignment="1">
      <alignment horizontal="center" vertical="center" shrinkToFit="1"/>
    </xf>
    <xf numFmtId="0" fontId="14" fillId="0" borderId="33" xfId="0" applyFont="1" applyBorder="1" applyAlignment="1">
      <alignment horizontal="left" vertical="center"/>
    </xf>
    <xf numFmtId="0" fontId="14" fillId="0" borderId="23" xfId="0" applyFont="1" applyBorder="1" applyAlignment="1">
      <alignment horizontal="left" vertical="center"/>
    </xf>
    <xf numFmtId="0" fontId="14" fillId="0" borderId="34" xfId="0" applyFont="1" applyBorder="1" applyAlignment="1">
      <alignment horizontal="left" vertical="center"/>
    </xf>
  </cellXfs>
  <cellStyles count="4">
    <cellStyle name="ハイパーリンク" xfId="2" builtinId="8"/>
    <cellStyle name="標準" xfId="0" builtinId="0"/>
    <cellStyle name="標準 2" xfId="1"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495300</xdr:colOff>
      <xdr:row>35</xdr:row>
      <xdr:rowOff>9525</xdr:rowOff>
    </xdr:from>
    <xdr:to>
      <xdr:col>13</xdr:col>
      <xdr:colOff>0</xdr:colOff>
      <xdr:row>38</xdr:row>
      <xdr:rowOff>304800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24525" y="9858375"/>
          <a:ext cx="1409700" cy="12668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8</xdr:row>
      <xdr:rowOff>104775</xdr:rowOff>
    </xdr:from>
    <xdr:to>
      <xdr:col>14</xdr:col>
      <xdr:colOff>19049</xdr:colOff>
      <xdr:row>10</xdr:row>
      <xdr:rowOff>828675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95400" y="2266950"/>
          <a:ext cx="6305549"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a:solidFill>
                <a:schemeClr val="dk1"/>
              </a:solidFill>
              <a:effectLst/>
              <a:latin typeface="+mn-lt"/>
              <a:ea typeface="+mn-ea"/>
              <a:cs typeface="+mn-cs"/>
            </a:rPr>
            <a:t>＊環境活動項目は</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分類、取組内容は</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項目以上設定してください。（節電・省エネは必須目）</a:t>
          </a:r>
          <a:endParaRPr lang="ja-JP" altLang="ja-JP" sz="1050">
            <a:effectLst/>
          </a:endParaRPr>
        </a:p>
        <a:p>
          <a:pPr eaLnBrk="1" fontAlgn="auto" latinLnBrk="0" hangingPunct="1"/>
          <a:r>
            <a:rPr kumimoji="1" lang="ja-JP" altLang="ja-JP" sz="1100">
              <a:solidFill>
                <a:schemeClr val="dk1"/>
              </a:solidFill>
              <a:effectLst/>
              <a:latin typeface="+mn-lt"/>
              <a:ea typeface="+mn-ea"/>
              <a:cs typeface="+mn-cs"/>
            </a:rPr>
            <a:t>＊環境</a:t>
          </a:r>
          <a:r>
            <a:rPr kumimoji="1" lang="ja-JP" altLang="en-US" sz="1100">
              <a:solidFill>
                <a:schemeClr val="dk1"/>
              </a:solidFill>
              <a:effectLst/>
              <a:latin typeface="+mn-lt"/>
              <a:ea typeface="+mn-ea"/>
              <a:cs typeface="+mn-cs"/>
            </a:rPr>
            <a:t>活動の取組</a:t>
          </a:r>
          <a:r>
            <a:rPr kumimoji="1" lang="ja-JP" altLang="ja-JP" sz="1100">
              <a:solidFill>
                <a:schemeClr val="dk1"/>
              </a:solidFill>
              <a:effectLst/>
              <a:latin typeface="+mn-lt"/>
              <a:ea typeface="+mn-ea"/>
              <a:cs typeface="+mn-cs"/>
            </a:rPr>
            <a:t>事例に記載されていない独自の取組みを行う場合には直接記載してください。</a:t>
          </a:r>
          <a:endParaRPr lang="ja-JP" altLang="ja-JP" sz="1050">
            <a:effectLst/>
          </a:endParaRPr>
        </a:p>
        <a:p>
          <a:r>
            <a:rPr kumimoji="1" lang="ja-JP" altLang="ja-JP" sz="1100">
              <a:solidFill>
                <a:schemeClr val="dk1"/>
              </a:solidFill>
              <a:effectLst/>
              <a:latin typeface="+mn-lt"/>
              <a:ea typeface="+mn-ea"/>
              <a:cs typeface="+mn-cs"/>
            </a:rPr>
            <a:t>＊取組内容が表に入りきらない場合は別紙</a:t>
          </a:r>
          <a:r>
            <a:rPr kumimoji="1" lang="ja-JP" altLang="en-US" sz="1100">
              <a:solidFill>
                <a:schemeClr val="dk1"/>
              </a:solidFill>
              <a:effectLst/>
              <a:latin typeface="+mn-lt"/>
              <a:ea typeface="+mn-ea"/>
              <a:cs typeface="+mn-cs"/>
            </a:rPr>
            <a:t>（様式</a:t>
          </a:r>
          <a:r>
            <a:rPr kumimoji="1" lang="en-US" altLang="ja-JP" sz="1100">
              <a:solidFill>
                <a:schemeClr val="dk1"/>
              </a:solidFill>
              <a:effectLst/>
              <a:latin typeface="+mn-lt"/>
              <a:ea typeface="+mn-ea"/>
              <a:cs typeface="+mn-cs"/>
            </a:rPr>
            <a:t>1-2</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に記載してください。</a:t>
          </a:r>
          <a:endParaRPr kumimoji="1" lang="en-US" altLang="ja-JP" sz="1100">
            <a:solidFill>
              <a:schemeClr val="dk1"/>
            </a:solidFill>
            <a:effectLst/>
            <a:latin typeface="+mn-lt"/>
            <a:ea typeface="+mn-ea"/>
            <a:cs typeface="+mn-cs"/>
          </a:endParaRPr>
        </a:p>
        <a:p>
          <a:endParaRPr lang="ja-JP" altLang="ja-JP" sz="1050">
            <a:effectLst/>
          </a:endParaRPr>
        </a:p>
        <a:p>
          <a:r>
            <a:rPr kumimoji="1" lang="ja-JP" altLang="en-US" sz="1050" baseline="0">
              <a:solidFill>
                <a:schemeClr val="dk1"/>
              </a:solidFill>
              <a:effectLst/>
              <a:latin typeface="+mn-lt"/>
              <a:ea typeface="+mn-ea"/>
              <a:cs typeface="+mn-cs"/>
            </a:rPr>
            <a:t> 実施期間：令和   　     </a:t>
          </a:r>
          <a:r>
            <a:rPr kumimoji="1" lang="ja-JP" altLang="en-US" sz="1050">
              <a:solidFill>
                <a:schemeClr val="dk1"/>
              </a:solidFill>
              <a:effectLst/>
              <a:latin typeface="+mn-lt"/>
              <a:ea typeface="+mn-ea"/>
              <a:cs typeface="+mn-cs"/>
            </a:rPr>
            <a:t>年</a:t>
          </a:r>
          <a:r>
            <a:rPr kumimoji="1" lang="ja-JP" altLang="en-US" sz="1050" baseline="0">
              <a:solidFill>
                <a:schemeClr val="dk1"/>
              </a:solidFill>
              <a:effectLst/>
              <a:latin typeface="+mn-lt"/>
              <a:ea typeface="+mn-ea"/>
              <a:cs typeface="+mn-cs"/>
            </a:rPr>
            <a:t>     　  </a:t>
          </a:r>
          <a:r>
            <a:rPr kumimoji="1" lang="ja-JP" altLang="en-US" sz="1050">
              <a:solidFill>
                <a:schemeClr val="dk1"/>
              </a:solidFill>
              <a:effectLst/>
              <a:latin typeface="+mn-lt"/>
              <a:ea typeface="+mn-ea"/>
              <a:cs typeface="+mn-cs"/>
            </a:rPr>
            <a:t>月</a:t>
          </a:r>
          <a:r>
            <a:rPr kumimoji="1" lang="ja-JP" altLang="en-US" sz="1050" baseline="0">
              <a:solidFill>
                <a:schemeClr val="dk1"/>
              </a:solidFill>
              <a:effectLst/>
              <a:latin typeface="+mn-lt"/>
              <a:ea typeface="+mn-ea"/>
              <a:cs typeface="+mn-cs"/>
            </a:rPr>
            <a:t>    　    </a:t>
          </a:r>
          <a:r>
            <a:rPr kumimoji="1" lang="ja-JP" altLang="en-US" sz="1050">
              <a:solidFill>
                <a:schemeClr val="dk1"/>
              </a:solidFill>
              <a:effectLst/>
              <a:latin typeface="+mn-lt"/>
              <a:ea typeface="+mn-ea"/>
              <a:cs typeface="+mn-cs"/>
            </a:rPr>
            <a:t>日　～　令和</a:t>
          </a:r>
          <a:r>
            <a:rPr kumimoji="1" lang="ja-JP" altLang="en-US" sz="1050" baseline="0">
              <a:solidFill>
                <a:schemeClr val="dk1"/>
              </a:solidFill>
              <a:effectLst/>
              <a:latin typeface="+mn-lt"/>
              <a:ea typeface="+mn-ea"/>
              <a:cs typeface="+mn-cs"/>
            </a:rPr>
            <a:t>          　  </a:t>
          </a:r>
          <a:r>
            <a:rPr kumimoji="1" lang="ja-JP" altLang="en-US" sz="1050">
              <a:solidFill>
                <a:schemeClr val="dk1"/>
              </a:solidFill>
              <a:effectLst/>
              <a:latin typeface="+mn-lt"/>
              <a:ea typeface="+mn-ea"/>
              <a:cs typeface="+mn-cs"/>
            </a:rPr>
            <a:t>年</a:t>
          </a:r>
          <a:r>
            <a:rPr kumimoji="1" lang="ja-JP" altLang="en-US" sz="1050" baseline="0">
              <a:solidFill>
                <a:schemeClr val="dk1"/>
              </a:solidFill>
              <a:effectLst/>
              <a:latin typeface="+mn-lt"/>
              <a:ea typeface="+mn-ea"/>
              <a:cs typeface="+mn-cs"/>
            </a:rPr>
            <a:t>        　</a:t>
          </a:r>
          <a:r>
            <a:rPr kumimoji="1" lang="ja-JP" altLang="en-US" sz="1050">
              <a:solidFill>
                <a:schemeClr val="dk1"/>
              </a:solidFill>
              <a:effectLst/>
              <a:latin typeface="+mn-lt"/>
              <a:ea typeface="+mn-ea"/>
              <a:cs typeface="+mn-cs"/>
            </a:rPr>
            <a:t>月</a:t>
          </a:r>
          <a:r>
            <a:rPr kumimoji="1" lang="ja-JP" altLang="en-US" sz="1050" baseline="0">
              <a:solidFill>
                <a:schemeClr val="dk1"/>
              </a:solidFill>
              <a:effectLst/>
              <a:latin typeface="+mn-lt"/>
              <a:ea typeface="+mn-ea"/>
              <a:cs typeface="+mn-cs"/>
            </a:rPr>
            <a:t>      　  </a:t>
          </a:r>
          <a:r>
            <a:rPr kumimoji="1" lang="ja-JP" altLang="en-US" sz="1050">
              <a:solidFill>
                <a:schemeClr val="dk1"/>
              </a:solidFill>
              <a:effectLst/>
              <a:latin typeface="+mn-lt"/>
              <a:ea typeface="+mn-ea"/>
              <a:cs typeface="+mn-cs"/>
            </a:rPr>
            <a:t>日</a:t>
          </a:r>
          <a:endParaRPr kumimoji="1" lang="ja-JP" altLang="en-US" sz="1050"/>
        </a:p>
      </xdr:txBody>
    </xdr:sp>
    <xdr:clientData/>
  </xdr:twoCellAnchor>
  <xdr:twoCellAnchor editAs="oneCell">
    <xdr:from>
      <xdr:col>5</xdr:col>
      <xdr:colOff>38099</xdr:colOff>
      <xdr:row>1</xdr:row>
      <xdr:rowOff>171450</xdr:rowOff>
    </xdr:from>
    <xdr:to>
      <xdr:col>11</xdr:col>
      <xdr:colOff>551860</xdr:colOff>
      <xdr:row>3</xdr:row>
      <xdr:rowOff>250050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49" y="428625"/>
          <a:ext cx="3666536" cy="612000"/>
        </a:xfrm>
        <a:prstGeom prst="rect">
          <a:avLst/>
        </a:prstGeom>
      </xdr:spPr>
    </xdr:pic>
    <xdr:clientData/>
  </xdr:twoCellAnchor>
  <xdr:twoCellAnchor>
    <xdr:from>
      <xdr:col>12</xdr:col>
      <xdr:colOff>76200</xdr:colOff>
      <xdr:row>1</xdr:row>
      <xdr:rowOff>57150</xdr:rowOff>
    </xdr:from>
    <xdr:to>
      <xdr:col>13</xdr:col>
      <xdr:colOff>476253</xdr:colOff>
      <xdr:row>3</xdr:row>
      <xdr:rowOff>95250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619875" y="314325"/>
          <a:ext cx="876303" cy="571500"/>
          <a:chOff x="8495870" y="504825"/>
          <a:chExt cx="829106" cy="571500"/>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495875" y="504825"/>
            <a:ext cx="829101"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ID</a:t>
            </a:r>
            <a:endParaRPr kumimoji="1" lang="ja-JP" altLang="en-US" sz="1100">
              <a:solidFill>
                <a:sysClr val="windowText" lastClr="000000"/>
              </a:solidFill>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495870" y="790575"/>
            <a:ext cx="829106"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16</xdr:row>
      <xdr:rowOff>0</xdr:rowOff>
    </xdr:from>
    <xdr:to>
      <xdr:col>12</xdr:col>
      <xdr:colOff>9525</xdr:colOff>
      <xdr:row>18</xdr:row>
      <xdr:rowOff>85725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1925" y="4143375"/>
          <a:ext cx="626745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集計方法</a:t>
          </a:r>
          <a:endParaRPr kumimoji="1" lang="en-US" altLang="ja-JP" sz="1200"/>
        </a:p>
        <a:p>
          <a:r>
            <a:rPr kumimoji="1" lang="ja-JP" altLang="en-US" sz="1200"/>
            <a:t>取組みの評価（％）＝</a:t>
          </a:r>
          <a:r>
            <a:rPr kumimoji="1" lang="en-US" altLang="ja-JP" sz="1200"/>
            <a:t>【5</a:t>
          </a:r>
          <a:r>
            <a:rPr kumimoji="1" lang="ja-JP" altLang="en-US" sz="1200"/>
            <a:t>、</a:t>
          </a:r>
          <a:r>
            <a:rPr kumimoji="1" lang="en-US" altLang="ja-JP" sz="1200"/>
            <a:t>4</a:t>
          </a:r>
          <a:r>
            <a:rPr kumimoji="1" lang="ja-JP" altLang="en-US" sz="1200"/>
            <a:t>点の取組数（</a:t>
          </a:r>
          <a:r>
            <a:rPr kumimoji="1" lang="en-US" altLang="ja-JP" sz="1200"/>
            <a:t>B</a:t>
          </a:r>
          <a:r>
            <a:rPr kumimoji="1" lang="ja-JP" altLang="en-US" sz="1200"/>
            <a:t>）</a:t>
          </a:r>
          <a:r>
            <a:rPr kumimoji="1" lang="en-US" altLang="ja-JP" sz="1200"/>
            <a:t>+</a:t>
          </a:r>
          <a:r>
            <a:rPr kumimoji="1" lang="ja-JP" altLang="en-US" sz="1200"/>
            <a:t>（</a:t>
          </a:r>
          <a:r>
            <a:rPr kumimoji="1" lang="en-US" altLang="ja-JP" sz="1200"/>
            <a:t>3</a:t>
          </a:r>
          <a:r>
            <a:rPr kumimoji="1" lang="ja-JP" altLang="en-US" sz="1200"/>
            <a:t>、</a:t>
          </a:r>
          <a:r>
            <a:rPr kumimoji="1" lang="en-US" altLang="ja-JP" sz="1200"/>
            <a:t>2</a:t>
          </a:r>
          <a:r>
            <a:rPr kumimoji="1" lang="ja-JP" altLang="en-US" sz="1200"/>
            <a:t>点の取組数（</a:t>
          </a:r>
          <a:r>
            <a:rPr kumimoji="1" lang="en-US" altLang="ja-JP" sz="1200"/>
            <a:t>C</a:t>
          </a:r>
          <a:r>
            <a:rPr kumimoji="1" lang="ja-JP" altLang="en-US" sz="1200"/>
            <a:t>）</a:t>
          </a:r>
          <a:r>
            <a:rPr kumimoji="1" lang="en-US" altLang="ja-JP" sz="1200"/>
            <a:t>×0.5</a:t>
          </a:r>
          <a:r>
            <a:rPr kumimoji="1" lang="ja-JP" altLang="en-US" sz="1200"/>
            <a:t>）</a:t>
          </a:r>
          <a:r>
            <a:rPr kumimoji="1" lang="en-US" altLang="ja-JP" sz="1200"/>
            <a:t>】÷</a:t>
          </a:r>
          <a:r>
            <a:rPr kumimoji="1" lang="ja-JP" altLang="en-US" sz="1200"/>
            <a:t>取組予定数（</a:t>
          </a:r>
          <a:r>
            <a:rPr kumimoji="1" lang="en-US" altLang="ja-JP" sz="1200"/>
            <a:t>A</a:t>
          </a:r>
          <a:r>
            <a:rPr kumimoji="1" lang="ja-JP" altLang="en-US" sz="1200"/>
            <a:t>）</a:t>
          </a:r>
          <a:endParaRPr kumimoji="1" lang="en-US" altLang="ja-JP" sz="1200"/>
        </a:p>
        <a:p>
          <a:r>
            <a:rPr kumimoji="1" lang="ja-JP" altLang="en-US" sz="1050"/>
            <a:t>（小数点以下は四捨五入）</a:t>
          </a:r>
        </a:p>
      </xdr:txBody>
    </xdr:sp>
    <xdr:clientData/>
  </xdr:twoCellAnchor>
  <xdr:twoCellAnchor editAs="oneCell">
    <xdr:from>
      <xdr:col>3</xdr:col>
      <xdr:colOff>533399</xdr:colOff>
      <xdr:row>1</xdr:row>
      <xdr:rowOff>171450</xdr:rowOff>
    </xdr:from>
    <xdr:to>
      <xdr:col>10</xdr:col>
      <xdr:colOff>27985</xdr:colOff>
      <xdr:row>3</xdr:row>
      <xdr:rowOff>297675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3549" y="352425"/>
          <a:ext cx="3666536" cy="612000"/>
        </a:xfrm>
        <a:prstGeom prst="rect">
          <a:avLst/>
        </a:prstGeom>
      </xdr:spPr>
    </xdr:pic>
    <xdr:clientData/>
  </xdr:twoCellAnchor>
  <xdr:twoCellAnchor>
    <xdr:from>
      <xdr:col>10</xdr:col>
      <xdr:colOff>504825</xdr:colOff>
      <xdr:row>1</xdr:row>
      <xdr:rowOff>47625</xdr:rowOff>
    </xdr:from>
    <xdr:to>
      <xdr:col>12</xdr:col>
      <xdr:colOff>333378</xdr:colOff>
      <xdr:row>3</xdr:row>
      <xdr:rowOff>133350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5876925" y="228600"/>
          <a:ext cx="876303" cy="571500"/>
          <a:chOff x="8495870" y="504825"/>
          <a:chExt cx="829106" cy="571500"/>
        </a:xfrm>
      </xdr:grpSpPr>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8495875" y="504825"/>
            <a:ext cx="829101"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ID</a:t>
            </a:r>
            <a:endParaRPr kumimoji="1" lang="ja-JP" altLang="en-US" sz="1100">
              <a:solidFill>
                <a:sysClr val="windowText" lastClr="000000"/>
              </a:solidFill>
            </a:endParaRPr>
          </a:p>
        </xdr:txBody>
      </xdr: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8495870" y="790575"/>
            <a:ext cx="829106"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485775</xdr:colOff>
      <xdr:row>34</xdr:row>
      <xdr:rowOff>9525</xdr:rowOff>
    </xdr:from>
    <xdr:to>
      <xdr:col>12</xdr:col>
      <xdr:colOff>466725</xdr:colOff>
      <xdr:row>38</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715000" y="8839200"/>
          <a:ext cx="1409700" cy="12858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85724</xdr:colOff>
      <xdr:row>1</xdr:row>
      <xdr:rowOff>190500</xdr:rowOff>
    </xdr:from>
    <xdr:to>
      <xdr:col>11</xdr:col>
      <xdr:colOff>599485</xdr:colOff>
      <xdr:row>3</xdr:row>
      <xdr:rowOff>269100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2174" y="447675"/>
          <a:ext cx="3666536" cy="612000"/>
        </a:xfrm>
        <a:prstGeom prst="rect">
          <a:avLst/>
        </a:prstGeom>
      </xdr:spPr>
    </xdr:pic>
    <xdr:clientData/>
  </xdr:twoCellAnchor>
  <xdr:twoCellAnchor>
    <xdr:from>
      <xdr:col>11</xdr:col>
      <xdr:colOff>1209675</xdr:colOff>
      <xdr:row>1</xdr:row>
      <xdr:rowOff>85725</xdr:rowOff>
    </xdr:from>
    <xdr:to>
      <xdr:col>13</xdr:col>
      <xdr:colOff>180978</xdr:colOff>
      <xdr:row>3</xdr:row>
      <xdr:rowOff>123825</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6438900" y="342900"/>
          <a:ext cx="876303" cy="571500"/>
          <a:chOff x="8495870" y="504825"/>
          <a:chExt cx="829106" cy="571500"/>
        </a:xfrm>
      </xdr:grpSpPr>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8495875" y="504825"/>
            <a:ext cx="829101"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ID</a:t>
            </a:r>
            <a:endParaRPr kumimoji="1" lang="ja-JP" altLang="en-US" sz="1100">
              <a:solidFill>
                <a:sysClr val="windowText" lastClr="000000"/>
              </a:solidFill>
            </a:endParaRPr>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95870" y="790575"/>
            <a:ext cx="829106" cy="2857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2"/>
  <sheetViews>
    <sheetView tabSelected="1" zoomScaleNormal="100" zoomScaleSheetLayoutView="100" workbookViewId="0">
      <selection activeCell="F36" sqref="F36:K36"/>
    </sheetView>
  </sheetViews>
  <sheetFormatPr defaultRowHeight="14.25"/>
  <cols>
    <col min="1" max="1" width="0.125" style="2" customWidth="1"/>
    <col min="2" max="2" width="3.625" style="2" customWidth="1"/>
    <col min="3" max="3" width="4.625" style="2" customWidth="1"/>
    <col min="4" max="4" width="8.375" style="2" customWidth="1"/>
    <col min="5" max="5" width="9" style="2" customWidth="1"/>
    <col min="6" max="6" width="5.75" style="2" customWidth="1"/>
    <col min="7" max="7" width="5.625" style="2" customWidth="1"/>
    <col min="8" max="8" width="12.75" style="2" customWidth="1"/>
    <col min="9" max="9" width="7.625" style="2" customWidth="1"/>
    <col min="10" max="10" width="5.625" style="2" customWidth="1"/>
    <col min="11" max="11" width="4" style="2" customWidth="1"/>
    <col min="12" max="12" width="18.75" style="2" customWidth="1"/>
    <col min="13" max="13" width="6.25" style="2" customWidth="1"/>
    <col min="14" max="14" width="7.375" style="2" customWidth="1"/>
    <col min="15" max="15" width="1.625" style="2" customWidth="1"/>
    <col min="16" max="16" width="4.375" style="10" customWidth="1"/>
    <col min="17" max="18" width="10.125" style="2" customWidth="1"/>
    <col min="19" max="16384" width="9" style="2"/>
  </cols>
  <sheetData>
    <row r="1" spans="2:18" ht="20.25" customHeight="1">
      <c r="B1" s="50" t="s">
        <v>153</v>
      </c>
      <c r="C1" s="15"/>
      <c r="N1" s="51"/>
    </row>
    <row r="2" spans="2:18" ht="18" customHeight="1">
      <c r="B2" s="5"/>
      <c r="C2" s="100"/>
      <c r="D2" s="100"/>
      <c r="E2" s="100"/>
      <c r="F2" s="4"/>
      <c r="G2" s="4"/>
      <c r="H2" s="4"/>
      <c r="I2" s="4"/>
      <c r="J2" s="4"/>
      <c r="K2" s="4"/>
      <c r="L2" s="4"/>
      <c r="M2" s="4"/>
      <c r="N2" s="6"/>
      <c r="O2" s="3"/>
    </row>
    <row r="3" spans="2:18" ht="24" customHeight="1">
      <c r="B3" s="7"/>
      <c r="C3" s="101"/>
      <c r="D3" s="101"/>
      <c r="E3" s="101"/>
      <c r="F3" s="101"/>
      <c r="G3" s="101"/>
      <c r="H3" s="101"/>
      <c r="I3" s="101"/>
      <c r="J3" s="101"/>
      <c r="K3" s="101"/>
      <c r="L3" s="101"/>
      <c r="M3" s="101"/>
      <c r="N3" s="8"/>
      <c r="O3" s="3"/>
    </row>
    <row r="4" spans="2:18" ht="24" customHeight="1">
      <c r="B4" s="7"/>
      <c r="C4" s="101"/>
      <c r="D4" s="101"/>
      <c r="E4" s="101"/>
      <c r="F4" s="101"/>
      <c r="G4" s="101"/>
      <c r="H4" s="101"/>
      <c r="I4" s="101"/>
      <c r="J4" s="101"/>
      <c r="K4" s="101"/>
      <c r="L4" s="101"/>
      <c r="M4" s="101"/>
      <c r="N4" s="8"/>
      <c r="O4" s="3"/>
    </row>
    <row r="5" spans="2:18" ht="21" customHeight="1">
      <c r="B5" s="7"/>
      <c r="C5" s="3"/>
      <c r="D5" s="46"/>
      <c r="E5" s="46"/>
      <c r="F5" s="46"/>
      <c r="G5" s="3"/>
      <c r="H5" s="3"/>
      <c r="I5" s="3"/>
      <c r="K5" s="52"/>
      <c r="L5" s="107">
        <f ca="1">TODAY()</f>
        <v>45540</v>
      </c>
      <c r="M5" s="107"/>
      <c r="N5" s="8"/>
      <c r="O5" s="3"/>
    </row>
    <row r="6" spans="2:18" s="20" customFormat="1" ht="21" customHeight="1">
      <c r="B6" s="16"/>
      <c r="C6" s="103" t="s">
        <v>0</v>
      </c>
      <c r="D6" s="103"/>
      <c r="E6" s="104"/>
      <c r="F6" s="105"/>
      <c r="G6" s="105"/>
      <c r="H6" s="105"/>
      <c r="I6" s="105"/>
      <c r="J6" s="105"/>
      <c r="K6" s="105"/>
      <c r="L6" s="106"/>
      <c r="M6" s="17"/>
      <c r="N6" s="18"/>
      <c r="O6" s="17"/>
      <c r="P6" s="19"/>
    </row>
    <row r="7" spans="2:18" s="20" customFormat="1" ht="21" customHeight="1">
      <c r="B7" s="16"/>
      <c r="C7" s="103" t="s">
        <v>1</v>
      </c>
      <c r="D7" s="103"/>
      <c r="E7" s="104"/>
      <c r="F7" s="108"/>
      <c r="G7" s="108"/>
      <c r="H7" s="108"/>
      <c r="I7" s="108"/>
      <c r="J7" s="108"/>
      <c r="K7" s="108"/>
      <c r="L7" s="109"/>
      <c r="M7" s="17"/>
      <c r="N7" s="18"/>
      <c r="O7" s="17"/>
      <c r="P7" s="19"/>
    </row>
    <row r="8" spans="2:18" s="20" customFormat="1" ht="21" customHeight="1">
      <c r="B8" s="16"/>
      <c r="C8" s="103" t="s">
        <v>3</v>
      </c>
      <c r="D8" s="103"/>
      <c r="E8" s="104"/>
      <c r="F8" s="108"/>
      <c r="G8" s="108"/>
      <c r="H8" s="108"/>
      <c r="I8" s="108"/>
      <c r="J8" s="108"/>
      <c r="K8" s="108"/>
      <c r="L8" s="109"/>
      <c r="M8" s="17"/>
      <c r="N8" s="18"/>
      <c r="O8" s="17"/>
      <c r="P8" s="19"/>
    </row>
    <row r="9" spans="2:18" s="20" customFormat="1" ht="11.25" customHeight="1">
      <c r="B9" s="16"/>
      <c r="C9" s="17"/>
      <c r="D9" s="21"/>
      <c r="E9" s="21"/>
      <c r="F9" s="21"/>
      <c r="G9" s="17"/>
      <c r="H9" s="17"/>
      <c r="I9" s="17"/>
      <c r="J9" s="17"/>
      <c r="K9" s="17"/>
      <c r="L9" s="17"/>
      <c r="M9" s="17"/>
      <c r="N9" s="18"/>
      <c r="O9" s="17"/>
      <c r="P9" s="19"/>
    </row>
    <row r="10" spans="2:18" s="20" customFormat="1" ht="21" customHeight="1">
      <c r="B10" s="48">
        <v>1</v>
      </c>
      <c r="C10" s="102" t="s">
        <v>4</v>
      </c>
      <c r="D10" s="102"/>
      <c r="E10" s="41"/>
      <c r="F10" s="43"/>
      <c r="G10" s="41"/>
      <c r="H10" s="40"/>
      <c r="I10" s="22"/>
      <c r="J10" s="41"/>
      <c r="K10" s="41"/>
      <c r="L10" s="23"/>
      <c r="M10" s="17"/>
      <c r="N10" s="18"/>
      <c r="O10" s="17"/>
      <c r="P10" s="130" t="s">
        <v>14</v>
      </c>
      <c r="Q10" s="131"/>
      <c r="R10" s="132"/>
    </row>
    <row r="11" spans="2:18" s="20" customFormat="1" ht="67.5" customHeight="1">
      <c r="B11" s="16"/>
      <c r="C11" s="42"/>
      <c r="D11" s="45"/>
      <c r="E11" s="41"/>
      <c r="F11" s="44"/>
      <c r="G11" s="41"/>
      <c r="H11" s="40"/>
      <c r="I11" s="22"/>
      <c r="J11" s="40"/>
      <c r="K11" s="40"/>
      <c r="L11" s="23"/>
      <c r="M11" s="17"/>
      <c r="N11" s="18"/>
      <c r="O11" s="17"/>
      <c r="P11" s="133"/>
      <c r="Q11" s="134"/>
      <c r="R11" s="135"/>
    </row>
    <row r="12" spans="2:18" s="20" customFormat="1" ht="21" customHeight="1">
      <c r="B12" s="16"/>
      <c r="C12" s="24" t="s">
        <v>6</v>
      </c>
      <c r="D12" s="113" t="s">
        <v>5</v>
      </c>
      <c r="E12" s="114"/>
      <c r="F12" s="139"/>
      <c r="G12" s="113" t="s">
        <v>143</v>
      </c>
      <c r="H12" s="114"/>
      <c r="I12" s="114"/>
      <c r="J12" s="114"/>
      <c r="K12" s="114"/>
      <c r="L12" s="139"/>
      <c r="M12" s="24" t="s">
        <v>9</v>
      </c>
      <c r="N12" s="18"/>
      <c r="O12" s="17"/>
      <c r="P12" s="136"/>
      <c r="Q12" s="137"/>
      <c r="R12" s="138"/>
    </row>
    <row r="13" spans="2:18" s="20" customFormat="1" ht="21" customHeight="1">
      <c r="B13" s="16"/>
      <c r="C13" s="25">
        <v>1</v>
      </c>
      <c r="D13" s="140" t="str">
        <f>IF(P13="","",VLOOKUP(P13,取組の選択!$B$2:$D$91,2,FALSE))</f>
        <v/>
      </c>
      <c r="E13" s="141"/>
      <c r="F13" s="142"/>
      <c r="G13" s="62" t="str">
        <f>IF(P13="","",VLOOKUP(P13,取組の選択!$B$2:$D$91,3,FALSE))</f>
        <v/>
      </c>
      <c r="H13" s="62"/>
      <c r="I13" s="62"/>
      <c r="J13" s="62"/>
      <c r="K13" s="62"/>
      <c r="L13" s="62"/>
      <c r="M13" s="49"/>
      <c r="N13" s="18"/>
      <c r="O13" s="17"/>
      <c r="P13" s="47"/>
      <c r="Q13" s="2"/>
      <c r="R13" s="2"/>
    </row>
    <row r="14" spans="2:18" s="20" customFormat="1" ht="21" customHeight="1">
      <c r="B14" s="16"/>
      <c r="C14" s="26">
        <v>2</v>
      </c>
      <c r="D14" s="110" t="str">
        <f>IF(P14="","",VLOOKUP(P14,取組の選択!$B$2:$D$91,2,FALSE))</f>
        <v/>
      </c>
      <c r="E14" s="111"/>
      <c r="F14" s="112"/>
      <c r="G14" s="63" t="str">
        <f>IF(P14="","",VLOOKUP(P14,取組の選択!$B$2:$D$91,3,FALSE))</f>
        <v/>
      </c>
      <c r="H14" s="63"/>
      <c r="I14" s="63"/>
      <c r="J14" s="63"/>
      <c r="K14" s="63"/>
      <c r="L14" s="63"/>
      <c r="M14" s="26"/>
      <c r="N14" s="18"/>
      <c r="O14" s="17"/>
      <c r="P14" s="9"/>
      <c r="Q14" s="2"/>
      <c r="R14" s="2"/>
    </row>
    <row r="15" spans="2:18" s="20" customFormat="1" ht="21" customHeight="1">
      <c r="B15" s="16"/>
      <c r="C15" s="26">
        <v>3</v>
      </c>
      <c r="D15" s="110" t="str">
        <f>IF(P15="","",VLOOKUP(P15,取組の選択!$B$2:$D$91,2,FALSE))</f>
        <v/>
      </c>
      <c r="E15" s="111"/>
      <c r="F15" s="112"/>
      <c r="G15" s="63" t="str">
        <f>IF(P15="","",VLOOKUP(P15,取組の選択!$B$2:$D$91,3,FALSE))</f>
        <v/>
      </c>
      <c r="H15" s="63"/>
      <c r="I15" s="63"/>
      <c r="J15" s="63"/>
      <c r="K15" s="63"/>
      <c r="L15" s="63"/>
      <c r="M15" s="26"/>
      <c r="N15" s="18"/>
      <c r="O15" s="17"/>
      <c r="P15" s="9"/>
      <c r="Q15" s="2"/>
      <c r="R15" s="2"/>
    </row>
    <row r="16" spans="2:18" s="20" customFormat="1" ht="21" customHeight="1">
      <c r="B16" s="16"/>
      <c r="C16" s="26">
        <v>4</v>
      </c>
      <c r="D16" s="110" t="str">
        <f>IF(P16="","",VLOOKUP(P16,取組の選択!$B$2:$D$91,2,FALSE))</f>
        <v/>
      </c>
      <c r="E16" s="111"/>
      <c r="F16" s="112"/>
      <c r="G16" s="63" t="str">
        <f>IF(P16="","",VLOOKUP(P16,取組の選択!$B$2:$D$91,3,FALSE))</f>
        <v/>
      </c>
      <c r="H16" s="63"/>
      <c r="I16" s="63"/>
      <c r="J16" s="63"/>
      <c r="K16" s="63"/>
      <c r="L16" s="63"/>
      <c r="M16" s="26"/>
      <c r="N16" s="18"/>
      <c r="O16" s="17"/>
      <c r="P16" s="9"/>
      <c r="Q16" s="2"/>
      <c r="R16" s="2"/>
    </row>
    <row r="17" spans="2:18" s="20" customFormat="1" ht="21" customHeight="1">
      <c r="B17" s="16"/>
      <c r="C17" s="26">
        <v>5</v>
      </c>
      <c r="D17" s="110" t="str">
        <f>IF(P17="","",VLOOKUP(P17,取組の選択!$B$2:$D$91,2,FALSE))</f>
        <v/>
      </c>
      <c r="E17" s="111"/>
      <c r="F17" s="112"/>
      <c r="G17" s="63" t="str">
        <f>IF(P17="","",VLOOKUP(P17,取組の選択!$B$2:$D$91,3,FALSE))</f>
        <v/>
      </c>
      <c r="H17" s="63"/>
      <c r="I17" s="63"/>
      <c r="J17" s="63"/>
      <c r="K17" s="63"/>
      <c r="L17" s="63"/>
      <c r="M17" s="26"/>
      <c r="N17" s="18"/>
      <c r="O17" s="17"/>
      <c r="P17" s="9"/>
      <c r="Q17" s="2"/>
      <c r="R17" s="2"/>
    </row>
    <row r="18" spans="2:18" s="20" customFormat="1" ht="21" customHeight="1">
      <c r="B18" s="16"/>
      <c r="C18" s="26">
        <v>6</v>
      </c>
      <c r="D18" s="110" t="str">
        <f>IF(P18="","",VLOOKUP(P18,取組の選択!$B$2:$D$91,2,FALSE))</f>
        <v/>
      </c>
      <c r="E18" s="111"/>
      <c r="F18" s="112"/>
      <c r="G18" s="63" t="str">
        <f>IF(P18="","",VLOOKUP(P18,取組の選択!$B$2:$D$91,3,FALSE))</f>
        <v/>
      </c>
      <c r="H18" s="63"/>
      <c r="I18" s="63"/>
      <c r="J18" s="63"/>
      <c r="K18" s="63"/>
      <c r="L18" s="63"/>
      <c r="M18" s="26"/>
      <c r="N18" s="18"/>
      <c r="O18" s="17"/>
      <c r="P18" s="9"/>
      <c r="Q18" s="2"/>
      <c r="R18" s="2"/>
    </row>
    <row r="19" spans="2:18" s="20" customFormat="1" ht="21" customHeight="1">
      <c r="B19" s="16"/>
      <c r="C19" s="26">
        <v>7</v>
      </c>
      <c r="D19" s="110" t="str">
        <f>IF(P19="","",VLOOKUP(P19,取組の選択!$B$2:$D$91,2,FALSE))</f>
        <v/>
      </c>
      <c r="E19" s="111"/>
      <c r="F19" s="112"/>
      <c r="G19" s="63" t="str">
        <f>IF(P19="","",VLOOKUP(P19,取組の選択!$B$2:$D$91,3,FALSE))</f>
        <v/>
      </c>
      <c r="H19" s="63"/>
      <c r="I19" s="63"/>
      <c r="J19" s="63"/>
      <c r="K19" s="63"/>
      <c r="L19" s="63"/>
      <c r="M19" s="26"/>
      <c r="N19" s="18"/>
      <c r="O19" s="17"/>
      <c r="P19" s="9"/>
      <c r="Q19" s="2"/>
      <c r="R19" s="2"/>
    </row>
    <row r="20" spans="2:18" s="20" customFormat="1" ht="21" customHeight="1">
      <c r="B20" s="16"/>
      <c r="C20" s="27">
        <v>8</v>
      </c>
      <c r="D20" s="110" t="str">
        <f>IF(P20="","",VLOOKUP(P20,取組の選択!$B$2:$D$91,2,FALSE))</f>
        <v/>
      </c>
      <c r="E20" s="111"/>
      <c r="F20" s="112"/>
      <c r="G20" s="63" t="str">
        <f>IF(P20="","",VLOOKUP(P20,取組の選択!$B$2:$D$91,3,FALSE))</f>
        <v/>
      </c>
      <c r="H20" s="64"/>
      <c r="I20" s="64"/>
      <c r="J20" s="64"/>
      <c r="K20" s="64"/>
      <c r="L20" s="64"/>
      <c r="M20" s="26"/>
      <c r="N20" s="18"/>
      <c r="O20" s="17"/>
      <c r="P20" s="9"/>
      <c r="Q20" s="2"/>
      <c r="R20" s="2"/>
    </row>
    <row r="21" spans="2:18" s="20" customFormat="1" ht="21" customHeight="1">
      <c r="B21" s="16"/>
      <c r="C21" s="28">
        <v>9</v>
      </c>
      <c r="D21" s="110" t="str">
        <f>IF(P21="","",VLOOKUP(P21,取組の選択!$B$2:$D$91,2,FALSE))</f>
        <v/>
      </c>
      <c r="E21" s="111"/>
      <c r="F21" s="112"/>
      <c r="G21" s="63" t="str">
        <f>IF(P21="","",VLOOKUP(P21,取組の選択!$B$2:$D$91,3,FALSE))</f>
        <v/>
      </c>
      <c r="H21" s="63"/>
      <c r="I21" s="63"/>
      <c r="J21" s="63"/>
      <c r="K21" s="63"/>
      <c r="L21" s="65"/>
      <c r="M21" s="26"/>
      <c r="N21" s="18"/>
      <c r="O21" s="17"/>
      <c r="P21" s="9"/>
      <c r="Q21" s="2"/>
      <c r="R21" s="2"/>
    </row>
    <row r="22" spans="2:18" s="20" customFormat="1" ht="21" customHeight="1">
      <c r="B22" s="16"/>
      <c r="C22" s="29">
        <v>10</v>
      </c>
      <c r="D22" s="150" t="str">
        <f>IF(P22="","",VLOOKUP(P22,取組の選択!$B$2:$D$91,2,FALSE))</f>
        <v/>
      </c>
      <c r="E22" s="151"/>
      <c r="F22" s="152"/>
      <c r="G22" s="63" t="str">
        <f>IF(P22="","",VLOOKUP(P22,取組の選択!$B$2:$D$91,3,FALSE))</f>
        <v/>
      </c>
      <c r="H22" s="66"/>
      <c r="I22" s="66"/>
      <c r="J22" s="66"/>
      <c r="K22" s="66"/>
      <c r="L22" s="66"/>
      <c r="M22" s="26"/>
      <c r="N22" s="18"/>
      <c r="O22" s="17"/>
      <c r="P22" s="9"/>
      <c r="Q22" s="2"/>
      <c r="R22" s="2"/>
    </row>
    <row r="23" spans="2:18" s="20" customFormat="1" ht="21" customHeight="1">
      <c r="B23" s="16"/>
      <c r="C23" s="148" t="s">
        <v>24</v>
      </c>
      <c r="D23" s="149"/>
      <c r="E23" s="149"/>
      <c r="F23" s="149"/>
      <c r="G23" s="148"/>
      <c r="H23" s="148"/>
      <c r="I23" s="148"/>
      <c r="J23" s="148"/>
      <c r="K23" s="148"/>
      <c r="L23" s="148"/>
      <c r="M23" s="148"/>
      <c r="N23" s="18"/>
      <c r="O23" s="17"/>
      <c r="P23" s="19"/>
    </row>
    <row r="24" spans="2:18" s="20" customFormat="1" ht="11.25" customHeight="1">
      <c r="B24" s="16"/>
      <c r="C24" s="45"/>
      <c r="D24" s="45"/>
      <c r="E24" s="45"/>
      <c r="F24" s="45"/>
      <c r="G24" s="45"/>
      <c r="H24" s="45"/>
      <c r="I24" s="45"/>
      <c r="J24" s="45"/>
      <c r="K24" s="45"/>
      <c r="L24" s="45"/>
      <c r="M24" s="45"/>
      <c r="N24" s="18"/>
      <c r="O24" s="17"/>
      <c r="P24" s="19"/>
    </row>
    <row r="25" spans="2:18" s="20" customFormat="1" ht="21" customHeight="1">
      <c r="B25" s="48">
        <v>2</v>
      </c>
      <c r="C25" s="143" t="s">
        <v>17</v>
      </c>
      <c r="D25" s="143"/>
      <c r="E25" s="143"/>
      <c r="F25" s="143"/>
      <c r="G25" s="144"/>
      <c r="H25" s="45"/>
      <c r="I25" s="45"/>
      <c r="J25" s="45"/>
      <c r="K25" s="45"/>
      <c r="L25" s="45"/>
      <c r="M25" s="45"/>
      <c r="N25" s="18"/>
      <c r="O25" s="17"/>
      <c r="P25" s="19"/>
    </row>
    <row r="26" spans="2:18" s="20" customFormat="1" ht="21" customHeight="1">
      <c r="B26" s="16"/>
      <c r="C26" s="41" t="s">
        <v>18</v>
      </c>
      <c r="D26" s="43"/>
      <c r="E26" s="43"/>
      <c r="F26" s="41" t="s">
        <v>158</v>
      </c>
      <c r="G26" s="43"/>
      <c r="H26" s="43"/>
      <c r="I26" s="43"/>
      <c r="K26" s="43"/>
      <c r="L26" s="43"/>
      <c r="M26" s="56" t="s">
        <v>159</v>
      </c>
      <c r="N26" s="18"/>
      <c r="O26" s="17"/>
      <c r="P26" s="19"/>
    </row>
    <row r="27" spans="2:18" s="20" customFormat="1" ht="21" customHeight="1">
      <c r="B27" s="16"/>
      <c r="C27" s="55"/>
      <c r="D27" s="57" t="s">
        <v>23</v>
      </c>
      <c r="E27" s="54"/>
      <c r="F27" s="55"/>
      <c r="G27" s="43"/>
      <c r="H27" s="43"/>
      <c r="I27" s="43"/>
      <c r="K27" s="43"/>
      <c r="L27" s="43"/>
      <c r="M27" s="56"/>
      <c r="N27" s="18"/>
      <c r="O27" s="17"/>
      <c r="P27" s="19"/>
    </row>
    <row r="28" spans="2:18" s="20" customFormat="1" ht="21" customHeight="1">
      <c r="B28" s="16"/>
      <c r="C28" s="145" t="s">
        <v>144</v>
      </c>
      <c r="D28" s="146"/>
      <c r="E28" s="145" t="s">
        <v>19</v>
      </c>
      <c r="F28" s="147"/>
      <c r="G28" s="90" t="s">
        <v>20</v>
      </c>
      <c r="H28" s="90"/>
      <c r="I28" s="90" t="s">
        <v>21</v>
      </c>
      <c r="J28" s="90"/>
      <c r="K28" s="90" t="s">
        <v>22</v>
      </c>
      <c r="L28" s="90"/>
      <c r="M28" s="90"/>
      <c r="N28" s="18"/>
      <c r="O28" s="17"/>
      <c r="P28" s="19"/>
    </row>
    <row r="29" spans="2:18" s="20" customFormat="1" ht="21" customHeight="1">
      <c r="B29" s="16"/>
      <c r="C29" s="81"/>
      <c r="D29" s="82"/>
      <c r="E29" s="81"/>
      <c r="F29" s="87"/>
      <c r="G29" s="81"/>
      <c r="H29" s="87"/>
      <c r="I29" s="81"/>
      <c r="J29" s="87"/>
      <c r="K29" s="91"/>
      <c r="L29" s="92"/>
      <c r="M29" s="93"/>
      <c r="N29" s="18"/>
      <c r="O29" s="17"/>
      <c r="P29" s="19"/>
    </row>
    <row r="30" spans="2:18" s="20" customFormat="1" ht="21" customHeight="1">
      <c r="B30" s="16"/>
      <c r="C30" s="83"/>
      <c r="D30" s="84"/>
      <c r="E30" s="83"/>
      <c r="F30" s="88"/>
      <c r="G30" s="83"/>
      <c r="H30" s="88"/>
      <c r="I30" s="83"/>
      <c r="J30" s="84"/>
      <c r="K30" s="94"/>
      <c r="L30" s="95"/>
      <c r="M30" s="96"/>
      <c r="N30" s="18"/>
      <c r="O30" s="17"/>
      <c r="P30" s="19"/>
    </row>
    <row r="31" spans="2:18" s="20" customFormat="1" ht="21" customHeight="1">
      <c r="B31" s="16"/>
      <c r="C31" s="83"/>
      <c r="D31" s="84"/>
      <c r="E31" s="83"/>
      <c r="F31" s="88"/>
      <c r="G31" s="83"/>
      <c r="H31" s="88"/>
      <c r="I31" s="83"/>
      <c r="J31" s="84"/>
      <c r="K31" s="94"/>
      <c r="L31" s="95"/>
      <c r="M31" s="96"/>
      <c r="N31" s="18"/>
      <c r="O31" s="17"/>
      <c r="P31" s="19"/>
    </row>
    <row r="32" spans="2:18" s="20" customFormat="1" ht="21" customHeight="1">
      <c r="B32" s="16"/>
      <c r="C32" s="85"/>
      <c r="D32" s="86"/>
      <c r="E32" s="85"/>
      <c r="F32" s="89"/>
      <c r="G32" s="85"/>
      <c r="H32" s="89"/>
      <c r="I32" s="85"/>
      <c r="J32" s="86"/>
      <c r="K32" s="97"/>
      <c r="L32" s="98"/>
      <c r="M32" s="99"/>
      <c r="N32" s="18"/>
      <c r="O32" s="17"/>
      <c r="P32" s="19"/>
    </row>
    <row r="33" spans="2:16" s="20" customFormat="1" ht="11.25" customHeight="1">
      <c r="B33" s="16"/>
      <c r="C33" s="45"/>
      <c r="D33" s="45"/>
      <c r="E33" s="45"/>
      <c r="F33" s="45"/>
      <c r="G33" s="45"/>
      <c r="H33" s="45"/>
      <c r="I33" s="45"/>
      <c r="J33" s="45"/>
      <c r="K33" s="45"/>
      <c r="L33" s="45"/>
      <c r="M33" s="45"/>
      <c r="N33" s="18"/>
      <c r="O33" s="17"/>
      <c r="P33" s="19"/>
    </row>
    <row r="34" spans="2:16" s="20" customFormat="1" ht="20.25" customHeight="1">
      <c r="B34" s="31"/>
      <c r="C34" s="32"/>
      <c r="D34" s="32"/>
      <c r="E34" s="32"/>
      <c r="F34" s="32"/>
      <c r="G34" s="32"/>
      <c r="H34" s="32"/>
      <c r="I34" s="32"/>
      <c r="J34" s="32"/>
      <c r="K34" s="32"/>
      <c r="L34" s="32"/>
      <c r="M34" s="32"/>
      <c r="N34" s="53"/>
      <c r="O34" s="41"/>
      <c r="P34" s="19"/>
    </row>
    <row r="35" spans="2:16" s="20" customFormat="1" ht="20.25" customHeight="1">
      <c r="B35" s="16"/>
      <c r="C35" s="17"/>
      <c r="D35" s="17"/>
      <c r="E35" s="17"/>
      <c r="F35" s="17"/>
      <c r="G35" s="17"/>
      <c r="H35" s="17"/>
      <c r="I35" s="17"/>
      <c r="J35" s="17"/>
      <c r="K35" s="17"/>
      <c r="L35" s="17"/>
      <c r="M35" s="17"/>
      <c r="N35" s="34"/>
      <c r="O35" s="30"/>
      <c r="P35" s="19"/>
    </row>
    <row r="36" spans="2:16" s="20" customFormat="1" ht="25.5" customHeight="1">
      <c r="B36" s="16"/>
      <c r="C36" s="117" t="s">
        <v>2</v>
      </c>
      <c r="D36" s="113" t="s">
        <v>13</v>
      </c>
      <c r="E36" s="114"/>
      <c r="F36" s="122"/>
      <c r="G36" s="122"/>
      <c r="H36" s="122"/>
      <c r="I36" s="122"/>
      <c r="J36" s="122"/>
      <c r="K36" s="122"/>
      <c r="L36" s="41"/>
      <c r="M36" s="41"/>
      <c r="N36" s="35"/>
      <c r="O36" s="36"/>
      <c r="P36" s="19"/>
    </row>
    <row r="37" spans="2:16" s="20" customFormat="1" ht="25.5" customHeight="1">
      <c r="B37" s="16"/>
      <c r="C37" s="118"/>
      <c r="D37" s="115" t="s">
        <v>11</v>
      </c>
      <c r="E37" s="116"/>
      <c r="F37" s="123"/>
      <c r="G37" s="124"/>
      <c r="H37" s="124"/>
      <c r="I37" s="124"/>
      <c r="J37" s="124"/>
      <c r="K37" s="125"/>
      <c r="L37" s="41"/>
      <c r="M37" s="41"/>
      <c r="N37" s="35"/>
      <c r="O37" s="36"/>
      <c r="P37" s="19"/>
    </row>
    <row r="38" spans="2:16" s="20" customFormat="1" ht="25.5" customHeight="1">
      <c r="B38" s="16"/>
      <c r="C38" s="118"/>
      <c r="D38" s="120" t="s">
        <v>10</v>
      </c>
      <c r="E38" s="121"/>
      <c r="F38" s="126"/>
      <c r="G38" s="127"/>
      <c r="H38" s="127"/>
      <c r="I38" s="127"/>
      <c r="J38" s="127"/>
      <c r="K38" s="128"/>
      <c r="L38" s="41"/>
      <c r="M38" s="41"/>
      <c r="N38" s="33"/>
      <c r="O38" s="41"/>
      <c r="P38" s="19"/>
    </row>
    <row r="39" spans="2:16" s="20" customFormat="1" ht="25.5" customHeight="1">
      <c r="B39" s="16"/>
      <c r="C39" s="119"/>
      <c r="D39" s="113" t="s">
        <v>12</v>
      </c>
      <c r="E39" s="114"/>
      <c r="F39" s="129"/>
      <c r="G39" s="129"/>
      <c r="H39" s="129"/>
      <c r="I39" s="129"/>
      <c r="J39" s="129"/>
      <c r="K39" s="129"/>
      <c r="L39" s="41"/>
      <c r="M39" s="41"/>
      <c r="N39" s="33"/>
      <c r="O39" s="41"/>
      <c r="P39" s="19"/>
    </row>
    <row r="40" spans="2:16" s="20" customFormat="1" ht="20.25" customHeight="1">
      <c r="B40" s="37"/>
      <c r="C40" s="38"/>
      <c r="D40" s="38"/>
      <c r="E40" s="38"/>
      <c r="F40" s="38"/>
      <c r="G40" s="38"/>
      <c r="H40" s="38"/>
      <c r="I40" s="38"/>
      <c r="J40" s="38"/>
      <c r="K40" s="38"/>
      <c r="L40" s="38"/>
      <c r="M40" s="38"/>
      <c r="N40" s="39"/>
      <c r="O40" s="17"/>
      <c r="P40" s="19"/>
    </row>
    <row r="41" spans="2:16" ht="23.25" customHeight="1"/>
    <row r="42" spans="2:16">
      <c r="E42" s="1"/>
    </row>
  </sheetData>
  <mergeCells count="60">
    <mergeCell ref="F36:K36"/>
    <mergeCell ref="F37:K37"/>
    <mergeCell ref="F38:K38"/>
    <mergeCell ref="F39:K39"/>
    <mergeCell ref="P10:R12"/>
    <mergeCell ref="G12:L12"/>
    <mergeCell ref="D13:F13"/>
    <mergeCell ref="D12:F12"/>
    <mergeCell ref="C25:G25"/>
    <mergeCell ref="C28:D28"/>
    <mergeCell ref="E28:F28"/>
    <mergeCell ref="C23:M23"/>
    <mergeCell ref="D14:F14"/>
    <mergeCell ref="D15:F15"/>
    <mergeCell ref="D16:F16"/>
    <mergeCell ref="D22:F22"/>
    <mergeCell ref="D39:E39"/>
    <mergeCell ref="D37:E37"/>
    <mergeCell ref="C36:C39"/>
    <mergeCell ref="D36:E36"/>
    <mergeCell ref="D38:E38"/>
    <mergeCell ref="D17:F17"/>
    <mergeCell ref="D18:F18"/>
    <mergeCell ref="D19:F19"/>
    <mergeCell ref="D20:F20"/>
    <mergeCell ref="D21:F21"/>
    <mergeCell ref="C2:E2"/>
    <mergeCell ref="C3:M3"/>
    <mergeCell ref="C10:D10"/>
    <mergeCell ref="C7:E7"/>
    <mergeCell ref="C4:M4"/>
    <mergeCell ref="C6:E6"/>
    <mergeCell ref="F6:L6"/>
    <mergeCell ref="L5:M5"/>
    <mergeCell ref="F7:L7"/>
    <mergeCell ref="C8:E8"/>
    <mergeCell ref="F8:L8"/>
    <mergeCell ref="I31:J31"/>
    <mergeCell ref="I32:J32"/>
    <mergeCell ref="G28:H28"/>
    <mergeCell ref="I28:J28"/>
    <mergeCell ref="K28:M28"/>
    <mergeCell ref="K29:M29"/>
    <mergeCell ref="K30:M30"/>
    <mergeCell ref="G29:H29"/>
    <mergeCell ref="G30:H30"/>
    <mergeCell ref="I30:J30"/>
    <mergeCell ref="G31:H31"/>
    <mergeCell ref="G32:H32"/>
    <mergeCell ref="K31:M31"/>
    <mergeCell ref="K32:M32"/>
    <mergeCell ref="I29:J29"/>
    <mergeCell ref="C29:D29"/>
    <mergeCell ref="C30:D30"/>
    <mergeCell ref="C31:D31"/>
    <mergeCell ref="C32:D32"/>
    <mergeCell ref="E29:F29"/>
    <mergeCell ref="E30:F30"/>
    <mergeCell ref="E31:F31"/>
    <mergeCell ref="E32:F32"/>
  </mergeCells>
  <phoneticPr fontId="4"/>
  <dataValidations count="1">
    <dataValidation type="list" allowBlank="1" showInputMessage="1" showErrorMessage="1" sqref="M13:M22" xr:uid="{00000000-0002-0000-0000-000000000000}">
      <formula1>"5,4,3,2,1"</formula1>
    </dataValidation>
  </dataValidations>
  <printOptions horizontalCentered="1" verticalCentered="1"/>
  <pageMargins left="0.16" right="0.19685039370078741" top="0.19685039370078741" bottom="7.874015748031496E-2" header="0.82677165354330717" footer="0.51181102362204722"/>
  <pageSetup paperSize="9" orientation="portrait" copies="2" r:id="rId1"/>
  <headerFooter alignWithMargins="0">
    <oddHeader>&amp;L&amp;"ＭＳ 明朝,標準"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showZeros="0" topLeftCell="A19" workbookViewId="0">
      <selection activeCell="E36" sqref="E36:I36"/>
    </sheetView>
  </sheetViews>
  <sheetFormatPr defaultRowHeight="13.5"/>
  <cols>
    <col min="1" max="1" width="2.5" customWidth="1"/>
    <col min="2" max="2" width="4.625" customWidth="1"/>
    <col min="3" max="3" width="8.625" customWidth="1"/>
    <col min="4" max="4" width="14.25" customWidth="1"/>
    <col min="5" max="9" width="6.875" customWidth="1"/>
    <col min="10" max="10" width="6.125" customWidth="1"/>
    <col min="11" max="12" width="6.875" customWidth="1"/>
    <col min="13" max="13" width="5" customWidth="1"/>
  </cols>
  <sheetData>
    <row r="1" spans="1:13" ht="14.25">
      <c r="A1" s="50" t="s">
        <v>140</v>
      </c>
      <c r="B1" s="15"/>
      <c r="C1" s="2"/>
      <c r="D1" s="2"/>
      <c r="E1" s="2"/>
      <c r="F1" s="2"/>
      <c r="G1" s="2"/>
      <c r="H1" s="2"/>
      <c r="I1" s="2"/>
      <c r="J1" s="2"/>
      <c r="K1" s="2"/>
      <c r="L1" s="2"/>
      <c r="M1" s="51"/>
    </row>
    <row r="2" spans="1:13" ht="14.25">
      <c r="A2" s="5"/>
      <c r="B2" s="100"/>
      <c r="C2" s="100"/>
      <c r="D2" s="100"/>
      <c r="E2" s="4"/>
      <c r="F2" s="4"/>
      <c r="G2" s="4"/>
      <c r="H2" s="4"/>
      <c r="I2" s="4"/>
      <c r="J2" s="4"/>
      <c r="K2" s="4"/>
      <c r="L2" s="4"/>
      <c r="M2" s="6"/>
    </row>
    <row r="3" spans="1:13" ht="24">
      <c r="A3" s="7"/>
      <c r="B3" s="101"/>
      <c r="C3" s="101"/>
      <c r="D3" s="101"/>
      <c r="E3" s="101"/>
      <c r="F3" s="101"/>
      <c r="G3" s="101"/>
      <c r="H3" s="101"/>
      <c r="I3" s="101"/>
      <c r="J3" s="101"/>
      <c r="K3" s="101"/>
      <c r="L3" s="101"/>
      <c r="M3" s="8"/>
    </row>
    <row r="4" spans="1:13" ht="32.25" customHeight="1">
      <c r="A4" s="7"/>
      <c r="B4" s="101"/>
      <c r="C4" s="101"/>
      <c r="D4" s="101"/>
      <c r="E4" s="101"/>
      <c r="F4" s="101"/>
      <c r="G4" s="101"/>
      <c r="H4" s="101"/>
      <c r="I4" s="101"/>
      <c r="J4" s="101"/>
      <c r="K4" s="101"/>
      <c r="L4" s="101"/>
      <c r="M4" s="8"/>
    </row>
    <row r="5" spans="1:13" ht="22.5" customHeight="1">
      <c r="A5" s="7"/>
      <c r="B5" s="3"/>
      <c r="C5" s="46"/>
      <c r="D5" s="46"/>
      <c r="E5" s="46"/>
      <c r="F5" s="3"/>
      <c r="G5" s="3"/>
      <c r="H5" s="3"/>
      <c r="I5" s="187">
        <f ca="1">様式3!L5</f>
        <v>45540</v>
      </c>
      <c r="J5" s="187"/>
      <c r="K5" s="187"/>
      <c r="L5" s="187"/>
      <c r="M5" s="8"/>
    </row>
    <row r="6" spans="1:13" ht="36" customHeight="1">
      <c r="A6" s="16"/>
      <c r="B6" s="103" t="s">
        <v>0</v>
      </c>
      <c r="C6" s="103"/>
      <c r="D6" s="104"/>
      <c r="E6" s="105">
        <f>様式3!$F$6</f>
        <v>0</v>
      </c>
      <c r="F6" s="105"/>
      <c r="G6" s="105"/>
      <c r="H6" s="105"/>
      <c r="I6" s="105"/>
      <c r="J6" s="105"/>
      <c r="K6" s="106"/>
      <c r="L6" s="17"/>
      <c r="M6" s="18"/>
    </row>
    <row r="7" spans="1:13" ht="15.75" customHeight="1">
      <c r="A7" s="16"/>
      <c r="B7" s="103"/>
      <c r="C7" s="103"/>
      <c r="D7" s="104"/>
      <c r="E7" s="185"/>
      <c r="F7" s="185"/>
      <c r="G7" s="185"/>
      <c r="H7" s="185"/>
      <c r="I7" s="185"/>
      <c r="J7" s="185"/>
      <c r="K7" s="186"/>
      <c r="L7" s="17"/>
      <c r="M7" s="18"/>
    </row>
    <row r="8" spans="1:13" ht="14.25">
      <c r="A8" s="48">
        <v>3</v>
      </c>
      <c r="B8" s="73" t="s">
        <v>145</v>
      </c>
      <c r="C8" s="73"/>
      <c r="D8" s="41"/>
      <c r="E8" s="43"/>
      <c r="F8" s="41"/>
      <c r="G8" s="40"/>
      <c r="H8" s="22"/>
      <c r="I8" s="41"/>
      <c r="J8" s="41"/>
      <c r="K8" s="72"/>
      <c r="L8" s="17"/>
      <c r="M8" s="18"/>
    </row>
    <row r="9" spans="1:13" ht="14.25">
      <c r="A9" s="48"/>
      <c r="B9" s="73"/>
      <c r="C9" s="73"/>
      <c r="D9" s="41"/>
      <c r="E9" s="43"/>
      <c r="F9" s="41"/>
      <c r="G9" s="40"/>
      <c r="H9" s="22"/>
      <c r="I9" s="41"/>
      <c r="J9" s="41"/>
      <c r="K9" s="72"/>
      <c r="L9" s="17"/>
      <c r="M9" s="18"/>
    </row>
    <row r="10" spans="1:13" ht="23.25" customHeight="1">
      <c r="A10" s="48"/>
      <c r="B10" s="113" t="s">
        <v>116</v>
      </c>
      <c r="C10" s="114"/>
      <c r="D10" s="139"/>
      <c r="E10" s="115" t="s">
        <v>117</v>
      </c>
      <c r="F10" s="116"/>
      <c r="G10" s="115" t="s">
        <v>118</v>
      </c>
      <c r="H10" s="116"/>
      <c r="I10" s="115" t="s">
        <v>119</v>
      </c>
      <c r="J10" s="116"/>
      <c r="K10" s="115" t="s">
        <v>120</v>
      </c>
      <c r="L10" s="169"/>
      <c r="M10" s="18"/>
    </row>
    <row r="11" spans="1:13" ht="20.25" customHeight="1">
      <c r="A11" s="48"/>
      <c r="B11" s="113" t="s">
        <v>146</v>
      </c>
      <c r="C11" s="114"/>
      <c r="D11" s="139"/>
      <c r="E11" s="115"/>
      <c r="F11" s="116"/>
      <c r="G11" s="115"/>
      <c r="H11" s="116"/>
      <c r="I11" s="115"/>
      <c r="J11" s="116"/>
      <c r="K11" s="115"/>
      <c r="L11" s="169"/>
      <c r="M11" s="18"/>
    </row>
    <row r="12" spans="1:13" ht="20.25" customHeight="1">
      <c r="A12" s="48"/>
      <c r="B12" s="113" t="s">
        <v>155</v>
      </c>
      <c r="C12" s="114"/>
      <c r="D12" s="139"/>
      <c r="E12" s="115"/>
      <c r="F12" s="116"/>
      <c r="G12" s="115"/>
      <c r="H12" s="116"/>
      <c r="I12" s="115"/>
      <c r="J12" s="116"/>
      <c r="K12" s="115"/>
      <c r="L12" s="169"/>
      <c r="M12" s="18"/>
    </row>
    <row r="13" spans="1:13" ht="20.25" customHeight="1">
      <c r="A13" s="48"/>
      <c r="B13" s="113" t="s">
        <v>156</v>
      </c>
      <c r="C13" s="114"/>
      <c r="D13" s="139"/>
      <c r="E13" s="115"/>
      <c r="F13" s="116"/>
      <c r="G13" s="115"/>
      <c r="H13" s="116"/>
      <c r="I13" s="115"/>
      <c r="J13" s="116"/>
      <c r="K13" s="115"/>
      <c r="L13" s="169"/>
      <c r="M13" s="18"/>
    </row>
    <row r="14" spans="1:13" ht="20.25" customHeight="1">
      <c r="A14" s="48"/>
      <c r="B14" s="113" t="s">
        <v>157</v>
      </c>
      <c r="C14" s="114"/>
      <c r="D14" s="139"/>
      <c r="E14" s="115"/>
      <c r="F14" s="116"/>
      <c r="G14" s="115"/>
      <c r="H14" s="116"/>
      <c r="I14" s="115"/>
      <c r="J14" s="116"/>
      <c r="K14" s="113"/>
      <c r="L14" s="139"/>
      <c r="M14" s="18"/>
    </row>
    <row r="15" spans="1:13" ht="20.25" customHeight="1">
      <c r="A15" s="48"/>
      <c r="B15" s="113" t="s">
        <v>141</v>
      </c>
      <c r="C15" s="114"/>
      <c r="D15" s="139"/>
      <c r="E15" s="113"/>
      <c r="F15" s="114"/>
      <c r="G15" s="113"/>
      <c r="H15" s="114"/>
      <c r="I15" s="113"/>
      <c r="J15" s="114"/>
      <c r="K15" s="113"/>
      <c r="L15" s="139"/>
      <c r="M15" s="18"/>
    </row>
    <row r="16" spans="1:13" ht="14.25">
      <c r="A16" s="48"/>
      <c r="B16" s="73"/>
      <c r="C16" s="73"/>
      <c r="D16" s="41"/>
      <c r="E16" s="43"/>
      <c r="F16" s="41"/>
      <c r="G16" s="40"/>
      <c r="H16" s="22"/>
      <c r="I16" s="41"/>
      <c r="J16" s="41"/>
      <c r="K16" s="72"/>
      <c r="L16" s="17"/>
      <c r="M16" s="18"/>
    </row>
    <row r="17" spans="1:13" ht="20.25" customHeight="1">
      <c r="A17" s="48"/>
      <c r="B17" s="73"/>
      <c r="C17" s="73"/>
      <c r="D17" s="41"/>
      <c r="E17" s="43"/>
      <c r="F17" s="41"/>
      <c r="G17" s="40"/>
      <c r="H17" s="22"/>
      <c r="I17" s="41"/>
      <c r="J17" s="41"/>
      <c r="K17" s="72"/>
      <c r="L17" s="17"/>
      <c r="M17" s="18"/>
    </row>
    <row r="18" spans="1:13" ht="30.75" customHeight="1">
      <c r="A18" s="48"/>
      <c r="B18" s="73"/>
      <c r="C18" s="73"/>
      <c r="D18" s="41"/>
      <c r="E18" s="43"/>
      <c r="F18" s="41"/>
      <c r="G18" s="40"/>
      <c r="H18" s="22"/>
      <c r="I18" s="41"/>
      <c r="J18" s="41"/>
      <c r="K18" s="72"/>
      <c r="L18" s="17"/>
      <c r="M18" s="18"/>
    </row>
    <row r="19" spans="1:13" ht="15.75" customHeight="1">
      <c r="A19" s="48"/>
      <c r="B19" s="73"/>
      <c r="C19" s="73"/>
      <c r="D19" s="41"/>
      <c r="E19" s="43"/>
      <c r="F19" s="41"/>
      <c r="G19" s="40"/>
      <c r="H19" s="22"/>
      <c r="I19" s="41"/>
      <c r="J19" s="41"/>
      <c r="K19" s="72"/>
      <c r="L19" s="17"/>
      <c r="M19" s="18"/>
    </row>
    <row r="20" spans="1:13" ht="14.25">
      <c r="A20" s="48">
        <v>4</v>
      </c>
      <c r="B20" s="143" t="s">
        <v>147</v>
      </c>
      <c r="C20" s="143"/>
      <c r="D20" s="143"/>
      <c r="E20" s="143"/>
      <c r="F20" s="144"/>
      <c r="G20" s="45"/>
      <c r="H20" s="45"/>
      <c r="I20" s="45"/>
      <c r="J20" s="45"/>
      <c r="K20" s="45"/>
      <c r="L20" s="45"/>
      <c r="M20" s="18"/>
    </row>
    <row r="21" spans="1:13" ht="14.25">
      <c r="A21" s="16"/>
      <c r="B21" s="55"/>
      <c r="C21" s="57"/>
      <c r="D21" s="54"/>
      <c r="E21" s="55"/>
      <c r="F21" s="43"/>
      <c r="G21" s="43"/>
      <c r="H21" s="43"/>
      <c r="I21" s="20"/>
      <c r="J21" s="43"/>
      <c r="K21" s="43"/>
      <c r="L21" s="56"/>
      <c r="M21" s="18"/>
    </row>
    <row r="22" spans="1:13" ht="19.5" customHeight="1">
      <c r="A22" s="16"/>
      <c r="B22" s="145" t="s">
        <v>121</v>
      </c>
      <c r="C22" s="147"/>
      <c r="D22" s="146"/>
      <c r="E22" s="180" t="s">
        <v>122</v>
      </c>
      <c r="F22" s="181"/>
      <c r="G22" s="180" t="s">
        <v>123</v>
      </c>
      <c r="H22" s="181"/>
      <c r="I22" s="180" t="s">
        <v>124</v>
      </c>
      <c r="J22" s="181"/>
      <c r="K22" s="180" t="s">
        <v>125</v>
      </c>
      <c r="L22" s="181"/>
      <c r="M22" s="18"/>
    </row>
    <row r="23" spans="1:13" ht="19.5" customHeight="1">
      <c r="A23" s="16"/>
      <c r="B23" s="177" t="s">
        <v>142</v>
      </c>
      <c r="C23" s="178"/>
      <c r="D23" s="179"/>
      <c r="E23" s="145"/>
      <c r="F23" s="146"/>
      <c r="G23" s="145"/>
      <c r="H23" s="146"/>
      <c r="I23" s="145"/>
      <c r="J23" s="146"/>
      <c r="K23" s="145"/>
      <c r="L23" s="146"/>
      <c r="M23" s="18"/>
    </row>
    <row r="24" spans="1:13" ht="19.5" customHeight="1">
      <c r="A24" s="16"/>
      <c r="B24" s="174" t="s">
        <v>126</v>
      </c>
      <c r="C24" s="175"/>
      <c r="D24" s="176"/>
      <c r="E24" s="145"/>
      <c r="F24" s="146"/>
      <c r="G24" s="145"/>
      <c r="H24" s="146"/>
      <c r="I24" s="145"/>
      <c r="J24" s="146"/>
      <c r="K24" s="145"/>
      <c r="L24" s="146"/>
      <c r="M24" s="18"/>
    </row>
    <row r="25" spans="1:13" ht="19.5" customHeight="1">
      <c r="A25" s="16"/>
      <c r="B25" s="180" t="s">
        <v>127</v>
      </c>
      <c r="C25" s="182"/>
      <c r="D25" s="181"/>
      <c r="E25" s="180" t="s">
        <v>128</v>
      </c>
      <c r="F25" s="181"/>
      <c r="G25" s="183" t="s">
        <v>129</v>
      </c>
      <c r="H25" s="184"/>
      <c r="I25" s="180" t="s">
        <v>130</v>
      </c>
      <c r="J25" s="181"/>
      <c r="K25" s="180" t="s">
        <v>131</v>
      </c>
      <c r="L25" s="181"/>
      <c r="M25" s="18"/>
    </row>
    <row r="26" spans="1:13" ht="19.5" customHeight="1">
      <c r="A26" s="16"/>
      <c r="B26" s="177" t="s">
        <v>132</v>
      </c>
      <c r="C26" s="178"/>
      <c r="D26" s="179"/>
      <c r="E26" s="145"/>
      <c r="F26" s="146"/>
      <c r="G26" s="145"/>
      <c r="H26" s="146"/>
      <c r="I26" s="145"/>
      <c r="J26" s="146"/>
      <c r="K26" s="145"/>
      <c r="L26" s="146"/>
      <c r="M26" s="18"/>
    </row>
    <row r="27" spans="1:13" ht="19.5" customHeight="1">
      <c r="A27" s="16"/>
      <c r="B27" s="171" t="s">
        <v>133</v>
      </c>
      <c r="C27" s="172"/>
      <c r="D27" s="173"/>
      <c r="E27" s="145"/>
      <c r="F27" s="146"/>
      <c r="G27" s="145"/>
      <c r="H27" s="146"/>
      <c r="I27" s="145"/>
      <c r="J27" s="146"/>
      <c r="K27" s="145"/>
      <c r="L27" s="146"/>
      <c r="M27" s="18"/>
    </row>
    <row r="28" spans="1:13" ht="19.5" customHeight="1">
      <c r="A28" s="16"/>
      <c r="B28" s="171" t="s">
        <v>134</v>
      </c>
      <c r="C28" s="172"/>
      <c r="D28" s="173"/>
      <c r="E28" s="145"/>
      <c r="F28" s="146"/>
      <c r="G28" s="145"/>
      <c r="H28" s="146"/>
      <c r="I28" s="145"/>
      <c r="J28" s="146"/>
      <c r="K28" s="145"/>
      <c r="L28" s="146"/>
      <c r="M28" s="18"/>
    </row>
    <row r="29" spans="1:13" ht="19.5" customHeight="1">
      <c r="A29" s="16"/>
      <c r="B29" s="174" t="s">
        <v>135</v>
      </c>
      <c r="C29" s="175"/>
      <c r="D29" s="176"/>
      <c r="E29" s="145"/>
      <c r="F29" s="146"/>
      <c r="G29" s="145"/>
      <c r="H29" s="146"/>
      <c r="I29" s="145"/>
      <c r="J29" s="146"/>
      <c r="K29" s="145"/>
      <c r="L29" s="146"/>
      <c r="M29" s="18"/>
    </row>
    <row r="30" spans="1:13" ht="14.25">
      <c r="A30" s="16"/>
      <c r="B30" s="45"/>
      <c r="C30" s="45"/>
      <c r="D30" s="45"/>
      <c r="E30" s="45"/>
      <c r="F30" s="45"/>
      <c r="G30" s="45"/>
      <c r="H30" s="45"/>
      <c r="I30" s="45"/>
      <c r="J30" s="45"/>
      <c r="K30" s="45"/>
      <c r="L30" s="45"/>
      <c r="M30" s="18"/>
    </row>
    <row r="31" spans="1:13" ht="14.25">
      <c r="A31" s="48">
        <v>5</v>
      </c>
      <c r="B31" s="73" t="s">
        <v>136</v>
      </c>
      <c r="C31" s="71"/>
      <c r="D31" s="45"/>
      <c r="E31" s="45"/>
      <c r="F31" s="45"/>
      <c r="G31" s="45"/>
      <c r="H31" s="45"/>
      <c r="I31" s="45"/>
      <c r="J31" s="45"/>
      <c r="K31" s="45"/>
      <c r="L31" s="45"/>
      <c r="M31" s="18"/>
    </row>
    <row r="32" spans="1:13" ht="40.5" customHeight="1">
      <c r="A32" s="16"/>
      <c r="B32" s="156"/>
      <c r="C32" s="157"/>
      <c r="D32" s="157"/>
      <c r="E32" s="157"/>
      <c r="F32" s="157"/>
      <c r="G32" s="157"/>
      <c r="H32" s="157"/>
      <c r="I32" s="157"/>
      <c r="J32" s="157"/>
      <c r="K32" s="157"/>
      <c r="L32" s="158"/>
      <c r="M32" s="18"/>
    </row>
    <row r="33" spans="1:13" ht="40.5" customHeight="1">
      <c r="A33" s="16"/>
      <c r="B33" s="159"/>
      <c r="C33" s="160"/>
      <c r="D33" s="160"/>
      <c r="E33" s="160"/>
      <c r="F33" s="160"/>
      <c r="G33" s="160"/>
      <c r="H33" s="160"/>
      <c r="I33" s="160"/>
      <c r="J33" s="160"/>
      <c r="K33" s="160"/>
      <c r="L33" s="161"/>
      <c r="M33" s="18"/>
    </row>
    <row r="34" spans="1:13" ht="14.25">
      <c r="A34" s="31"/>
      <c r="B34" s="32"/>
      <c r="C34" s="32"/>
      <c r="D34" s="32"/>
      <c r="E34" s="32"/>
      <c r="F34" s="32"/>
      <c r="G34" s="32"/>
      <c r="H34" s="32"/>
      <c r="I34" s="32"/>
      <c r="J34" s="32"/>
      <c r="K34" s="32"/>
      <c r="L34" s="32"/>
      <c r="M34" s="53"/>
    </row>
    <row r="35" spans="1:13" ht="14.25">
      <c r="A35" s="16"/>
      <c r="B35" s="17"/>
      <c r="C35" s="17"/>
      <c r="D35" s="17"/>
      <c r="E35" s="17"/>
      <c r="F35" s="17"/>
      <c r="G35" s="17"/>
      <c r="H35" s="17"/>
      <c r="I35" s="17"/>
      <c r="J35" s="17"/>
      <c r="K35" s="17"/>
      <c r="L35" s="17"/>
      <c r="M35" s="34"/>
    </row>
    <row r="36" spans="1:13" ht="21" customHeight="1">
      <c r="A36" s="16"/>
      <c r="B36" s="117" t="s">
        <v>2</v>
      </c>
      <c r="C36" s="113" t="s">
        <v>13</v>
      </c>
      <c r="D36" s="139"/>
      <c r="E36" s="162">
        <f>様式3!$F$36</f>
        <v>0</v>
      </c>
      <c r="F36" s="154"/>
      <c r="G36" s="154"/>
      <c r="H36" s="154"/>
      <c r="I36" s="155"/>
      <c r="J36" s="17" t="s">
        <v>137</v>
      </c>
      <c r="K36" s="163"/>
      <c r="L36" s="164"/>
      <c r="M36" s="35"/>
    </row>
    <row r="37" spans="1:13" ht="21" customHeight="1">
      <c r="A37" s="16"/>
      <c r="B37" s="118"/>
      <c r="C37" s="115" t="s">
        <v>11</v>
      </c>
      <c r="D37" s="169"/>
      <c r="E37" s="123">
        <f>様式3!$F$37</f>
        <v>0</v>
      </c>
      <c r="F37" s="124"/>
      <c r="G37" s="124"/>
      <c r="H37" s="124"/>
      <c r="I37" s="125"/>
      <c r="J37" s="17"/>
      <c r="K37" s="165"/>
      <c r="L37" s="166"/>
      <c r="M37" s="35"/>
    </row>
    <row r="38" spans="1:13" ht="21" customHeight="1">
      <c r="A38" s="16"/>
      <c r="B38" s="118"/>
      <c r="C38" s="120" t="s">
        <v>138</v>
      </c>
      <c r="D38" s="170"/>
      <c r="E38" s="126">
        <f>様式3!$F$38</f>
        <v>0</v>
      </c>
      <c r="F38" s="127"/>
      <c r="G38" s="127"/>
      <c r="H38" s="127"/>
      <c r="I38" s="128"/>
      <c r="J38" s="17"/>
      <c r="K38" s="165"/>
      <c r="L38" s="166"/>
      <c r="M38" s="33"/>
    </row>
    <row r="39" spans="1:13" ht="21" customHeight="1">
      <c r="A39" s="16"/>
      <c r="B39" s="119"/>
      <c r="C39" s="113" t="s">
        <v>139</v>
      </c>
      <c r="D39" s="139"/>
      <c r="E39" s="153">
        <f>様式3!$F$39</f>
        <v>0</v>
      </c>
      <c r="F39" s="154"/>
      <c r="G39" s="154"/>
      <c r="H39" s="154"/>
      <c r="I39" s="155"/>
      <c r="J39" s="17"/>
      <c r="K39" s="167"/>
      <c r="L39" s="168"/>
      <c r="M39" s="33"/>
    </row>
    <row r="40" spans="1:13" ht="14.25">
      <c r="A40" s="37"/>
      <c r="B40" s="38"/>
      <c r="C40" s="38"/>
      <c r="D40" s="38"/>
      <c r="E40" s="38"/>
      <c r="F40" s="38"/>
      <c r="G40" s="38"/>
      <c r="H40" s="38"/>
      <c r="I40" s="38"/>
      <c r="J40" s="38"/>
      <c r="K40" s="38"/>
      <c r="L40" s="38"/>
      <c r="M40" s="39"/>
    </row>
  </sheetData>
  <mergeCells count="90">
    <mergeCell ref="B2:D2"/>
    <mergeCell ref="B3:L3"/>
    <mergeCell ref="B4:L4"/>
    <mergeCell ref="B6:D6"/>
    <mergeCell ref="E6:K6"/>
    <mergeCell ref="I5:L5"/>
    <mergeCell ref="B7:D7"/>
    <mergeCell ref="E7:K7"/>
    <mergeCell ref="B10:D10"/>
    <mergeCell ref="E10:F10"/>
    <mergeCell ref="G10:H10"/>
    <mergeCell ref="I10:J10"/>
    <mergeCell ref="K10:L10"/>
    <mergeCell ref="B12:D12"/>
    <mergeCell ref="E12:F12"/>
    <mergeCell ref="G12:H12"/>
    <mergeCell ref="I12:J12"/>
    <mergeCell ref="K12:L12"/>
    <mergeCell ref="B11:D11"/>
    <mergeCell ref="E11:F11"/>
    <mergeCell ref="G11:H11"/>
    <mergeCell ref="I11:J11"/>
    <mergeCell ref="K11:L11"/>
    <mergeCell ref="K13:L13"/>
    <mergeCell ref="B14:D14"/>
    <mergeCell ref="E14:F14"/>
    <mergeCell ref="G14:H14"/>
    <mergeCell ref="I14:J14"/>
    <mergeCell ref="K14:L14"/>
    <mergeCell ref="B13:D13"/>
    <mergeCell ref="E13:F13"/>
    <mergeCell ref="G13:H13"/>
    <mergeCell ref="I13:J13"/>
    <mergeCell ref="B15:D15"/>
    <mergeCell ref="E15:F15"/>
    <mergeCell ref="G15:H15"/>
    <mergeCell ref="I15:J15"/>
    <mergeCell ref="K15:L15"/>
    <mergeCell ref="K22:L22"/>
    <mergeCell ref="B23:D23"/>
    <mergeCell ref="E23:F23"/>
    <mergeCell ref="G23:H23"/>
    <mergeCell ref="I23:J23"/>
    <mergeCell ref="K23:L23"/>
    <mergeCell ref="B20:F20"/>
    <mergeCell ref="B25:D25"/>
    <mergeCell ref="E25:F25"/>
    <mergeCell ref="G25:H25"/>
    <mergeCell ref="I25:J25"/>
    <mergeCell ref="B22:D22"/>
    <mergeCell ref="E22:F22"/>
    <mergeCell ref="G22:H22"/>
    <mergeCell ref="I22:J22"/>
    <mergeCell ref="K25:L25"/>
    <mergeCell ref="B24:D24"/>
    <mergeCell ref="E24:F24"/>
    <mergeCell ref="G24:H24"/>
    <mergeCell ref="I24:J24"/>
    <mergeCell ref="K24:L24"/>
    <mergeCell ref="B27:D27"/>
    <mergeCell ref="E27:F27"/>
    <mergeCell ref="G27:H27"/>
    <mergeCell ref="I27:J27"/>
    <mergeCell ref="K27:L27"/>
    <mergeCell ref="B26:D26"/>
    <mergeCell ref="E26:F26"/>
    <mergeCell ref="G26:H26"/>
    <mergeCell ref="I26:J26"/>
    <mergeCell ref="K26:L26"/>
    <mergeCell ref="B29:D29"/>
    <mergeCell ref="E29:F29"/>
    <mergeCell ref="G29:H29"/>
    <mergeCell ref="I29:J29"/>
    <mergeCell ref="K29:L29"/>
    <mergeCell ref="B28:D28"/>
    <mergeCell ref="E28:F28"/>
    <mergeCell ref="G28:H28"/>
    <mergeCell ref="I28:J28"/>
    <mergeCell ref="K28:L28"/>
    <mergeCell ref="E39:I39"/>
    <mergeCell ref="B32:L33"/>
    <mergeCell ref="B36:B39"/>
    <mergeCell ref="C36:D36"/>
    <mergeCell ref="E36:I36"/>
    <mergeCell ref="K36:L39"/>
    <mergeCell ref="C37:D37"/>
    <mergeCell ref="E37:I37"/>
    <mergeCell ref="C38:D38"/>
    <mergeCell ref="E38:I38"/>
    <mergeCell ref="C39:D39"/>
  </mergeCells>
  <phoneticPr fontId="4"/>
  <pageMargins left="0.7" right="0.7" top="0.43" bottom="0.44"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1"/>
  <sheetViews>
    <sheetView showZeros="0" zoomScaleNormal="100" zoomScaleSheetLayoutView="100" workbookViewId="0">
      <selection activeCell="F38" sqref="F38:K38"/>
    </sheetView>
  </sheetViews>
  <sheetFormatPr defaultRowHeight="14.25"/>
  <cols>
    <col min="1" max="1" width="1.625" style="2" customWidth="1"/>
    <col min="2" max="2" width="3.625" style="2" customWidth="1"/>
    <col min="3" max="3" width="4.625" style="2" customWidth="1"/>
    <col min="4" max="4" width="8.375" style="2" customWidth="1"/>
    <col min="5" max="5" width="9" style="2" customWidth="1"/>
    <col min="6" max="6" width="5.75" style="2" customWidth="1"/>
    <col min="7" max="7" width="5.625" style="2" customWidth="1"/>
    <col min="8" max="8" width="12.75" style="2" customWidth="1"/>
    <col min="9" max="9" width="7.625" style="2" customWidth="1"/>
    <col min="10" max="10" width="5.625" style="2" customWidth="1"/>
    <col min="11" max="11" width="4" style="2" customWidth="1"/>
    <col min="12" max="12" width="18.75" style="2" customWidth="1"/>
    <col min="13" max="13" width="6.25" style="2" customWidth="1"/>
    <col min="14" max="14" width="3.125" style="2" customWidth="1"/>
    <col min="15" max="15" width="1.625" style="2" customWidth="1"/>
    <col min="16" max="16" width="4.375" style="10" customWidth="1"/>
    <col min="17" max="18" width="10.125" style="2" customWidth="1"/>
    <col min="19" max="16384" width="9" style="2"/>
  </cols>
  <sheetData>
    <row r="1" spans="2:18" ht="20.25" customHeight="1">
      <c r="B1" s="50" t="s">
        <v>154</v>
      </c>
      <c r="C1" s="15"/>
      <c r="N1" s="51"/>
    </row>
    <row r="2" spans="2:18" ht="18" customHeight="1">
      <c r="B2" s="5"/>
      <c r="C2" s="100"/>
      <c r="D2" s="100"/>
      <c r="E2" s="100"/>
      <c r="F2" s="4"/>
      <c r="G2" s="4"/>
      <c r="H2" s="4"/>
      <c r="I2" s="4"/>
      <c r="J2" s="4"/>
      <c r="K2" s="4"/>
      <c r="L2" s="4"/>
      <c r="M2" s="4"/>
      <c r="N2" s="6"/>
      <c r="O2" s="3"/>
    </row>
    <row r="3" spans="2:18" ht="24" customHeight="1">
      <c r="B3" s="7"/>
      <c r="C3" s="101"/>
      <c r="D3" s="101"/>
      <c r="E3" s="101"/>
      <c r="F3" s="101"/>
      <c r="G3" s="101"/>
      <c r="H3" s="101"/>
      <c r="I3" s="101"/>
      <c r="J3" s="101"/>
      <c r="K3" s="101"/>
      <c r="L3" s="101"/>
      <c r="M3" s="101"/>
      <c r="N3" s="8"/>
      <c r="O3" s="3"/>
    </row>
    <row r="4" spans="2:18" ht="24" customHeight="1">
      <c r="B4" s="7"/>
      <c r="C4" s="101"/>
      <c r="D4" s="101"/>
      <c r="E4" s="101"/>
      <c r="F4" s="101"/>
      <c r="G4" s="101"/>
      <c r="H4" s="101"/>
      <c r="I4" s="101"/>
      <c r="J4" s="101"/>
      <c r="K4" s="101"/>
      <c r="L4" s="101"/>
      <c r="M4" s="101"/>
      <c r="N4" s="8"/>
      <c r="O4" s="3"/>
    </row>
    <row r="5" spans="2:18" ht="21" customHeight="1">
      <c r="B5" s="7"/>
      <c r="C5" s="3"/>
      <c r="D5" s="46"/>
      <c r="E5" s="46"/>
      <c r="F5" s="46"/>
      <c r="G5" s="3"/>
      <c r="H5" s="3"/>
      <c r="I5" s="3"/>
      <c r="K5" s="52"/>
      <c r="L5" s="107">
        <f ca="1">様式3!L5</f>
        <v>45540</v>
      </c>
      <c r="M5" s="107"/>
      <c r="N5" s="8"/>
      <c r="O5" s="3"/>
    </row>
    <row r="6" spans="2:18" s="20" customFormat="1" ht="21" customHeight="1">
      <c r="B6" s="16"/>
      <c r="C6" s="103" t="s">
        <v>0</v>
      </c>
      <c r="D6" s="103"/>
      <c r="E6" s="104"/>
      <c r="F6" s="105">
        <f>様式3!$F$6</f>
        <v>0</v>
      </c>
      <c r="G6" s="105"/>
      <c r="H6" s="105"/>
      <c r="I6" s="105"/>
      <c r="J6" s="105"/>
      <c r="K6" s="105"/>
      <c r="L6" s="106"/>
      <c r="M6" s="17"/>
      <c r="N6" s="18"/>
      <c r="O6" s="17"/>
      <c r="P6" s="19"/>
    </row>
    <row r="7" spans="2:18" s="20" customFormat="1" ht="11.25" customHeight="1">
      <c r="B7" s="16"/>
      <c r="C7" s="17"/>
      <c r="D7" s="21"/>
      <c r="E7" s="21"/>
      <c r="F7" s="21"/>
      <c r="G7" s="17"/>
      <c r="H7" s="17"/>
      <c r="I7" s="17"/>
      <c r="J7" s="17"/>
      <c r="K7" s="17"/>
      <c r="L7" s="17"/>
      <c r="M7" s="17"/>
      <c r="N7" s="18"/>
      <c r="O7" s="17"/>
      <c r="P7" s="19"/>
    </row>
    <row r="8" spans="2:18" s="20" customFormat="1" ht="21" customHeight="1">
      <c r="B8" s="48">
        <v>1</v>
      </c>
      <c r="C8" s="102" t="s">
        <v>4</v>
      </c>
      <c r="D8" s="102"/>
      <c r="E8" s="41"/>
      <c r="F8" s="43" t="s">
        <v>15</v>
      </c>
      <c r="G8" s="41"/>
      <c r="H8" s="40"/>
      <c r="I8" s="22"/>
      <c r="J8" s="41"/>
      <c r="K8" s="41"/>
      <c r="L8" s="68"/>
      <c r="M8" s="17"/>
      <c r="N8" s="18"/>
      <c r="O8" s="17"/>
      <c r="P8" s="130" t="s">
        <v>14</v>
      </c>
      <c r="Q8" s="131"/>
      <c r="R8" s="132"/>
    </row>
    <row r="9" spans="2:18" s="20" customFormat="1" ht="21" customHeight="1">
      <c r="B9" s="16"/>
      <c r="C9" s="67"/>
      <c r="D9" s="45"/>
      <c r="E9" s="41"/>
      <c r="F9" s="44"/>
      <c r="G9" s="41"/>
      <c r="H9" s="40"/>
      <c r="I9" s="22"/>
      <c r="J9" s="40"/>
      <c r="K9" s="40"/>
      <c r="L9" s="68"/>
      <c r="M9" s="17"/>
      <c r="N9" s="18"/>
      <c r="O9" s="17"/>
      <c r="P9" s="133"/>
      <c r="Q9" s="134"/>
      <c r="R9" s="135"/>
    </row>
    <row r="10" spans="2:18" s="20" customFormat="1" ht="21" customHeight="1">
      <c r="B10" s="16"/>
      <c r="C10" s="24" t="s">
        <v>6</v>
      </c>
      <c r="D10" s="113" t="s">
        <v>5</v>
      </c>
      <c r="E10" s="114"/>
      <c r="F10" s="139"/>
      <c r="G10" s="113" t="s">
        <v>16</v>
      </c>
      <c r="H10" s="114"/>
      <c r="I10" s="114"/>
      <c r="J10" s="114"/>
      <c r="K10" s="114"/>
      <c r="L10" s="139"/>
      <c r="M10" s="24" t="s">
        <v>9</v>
      </c>
      <c r="N10" s="18"/>
      <c r="O10" s="17"/>
      <c r="P10" s="136"/>
      <c r="Q10" s="137"/>
      <c r="R10" s="138"/>
    </row>
    <row r="11" spans="2:18" s="20" customFormat="1" ht="21" customHeight="1">
      <c r="B11" s="16"/>
      <c r="C11" s="25">
        <v>11</v>
      </c>
      <c r="D11" s="140" t="str">
        <f>IF(P11="","",VLOOKUP(P11,取組の選択!$B$2:$D$91,2,FALSE))</f>
        <v/>
      </c>
      <c r="E11" s="141"/>
      <c r="F11" s="142"/>
      <c r="G11" s="62" t="str">
        <f>IF(P11="","",VLOOKUP(P11,取組の選択!$B$2:$D$91,3,FALSE))</f>
        <v/>
      </c>
      <c r="H11" s="62"/>
      <c r="I11" s="62"/>
      <c r="J11" s="62"/>
      <c r="K11" s="62"/>
      <c r="L11" s="62"/>
      <c r="M11" s="49"/>
      <c r="N11" s="18"/>
      <c r="O11" s="17"/>
      <c r="P11" s="47"/>
      <c r="Q11" s="2"/>
      <c r="R11" s="2"/>
    </row>
    <row r="12" spans="2:18" s="20" customFormat="1" ht="21" customHeight="1">
      <c r="B12" s="16"/>
      <c r="C12" s="27">
        <v>12</v>
      </c>
      <c r="D12" s="110" t="str">
        <f>IF(P12="","",VLOOKUP(P12,取組の選択!$B$2:$D$91,2,FALSE))</f>
        <v/>
      </c>
      <c r="E12" s="111"/>
      <c r="F12" s="112"/>
      <c r="G12" s="63" t="str">
        <f>IF(P12="","",VLOOKUP(P12,取組の選択!$B$2:$D$91,3,FALSE))</f>
        <v/>
      </c>
      <c r="H12" s="63"/>
      <c r="I12" s="63"/>
      <c r="J12" s="63"/>
      <c r="K12" s="63"/>
      <c r="L12" s="63"/>
      <c r="M12" s="26"/>
      <c r="N12" s="18"/>
      <c r="O12" s="17"/>
      <c r="P12" s="9"/>
      <c r="Q12" s="2"/>
      <c r="R12" s="2"/>
    </row>
    <row r="13" spans="2:18" s="20" customFormat="1" ht="21" customHeight="1">
      <c r="B13" s="16"/>
      <c r="C13" s="26">
        <v>13</v>
      </c>
      <c r="D13" s="110" t="str">
        <f>IF(P13="","",VLOOKUP(P13,取組の選択!$B$2:$D$91,2,FALSE))</f>
        <v/>
      </c>
      <c r="E13" s="111"/>
      <c r="F13" s="112"/>
      <c r="G13" s="63" t="str">
        <f>IF(P13="","",VLOOKUP(P13,取組の選択!$B$2:$D$91,3,FALSE))</f>
        <v/>
      </c>
      <c r="H13" s="63"/>
      <c r="I13" s="63"/>
      <c r="J13" s="63"/>
      <c r="K13" s="63"/>
      <c r="L13" s="63"/>
      <c r="M13" s="26"/>
      <c r="N13" s="18"/>
      <c r="O13" s="17"/>
      <c r="P13" s="9"/>
      <c r="Q13" s="2"/>
      <c r="R13" s="2"/>
    </row>
    <row r="14" spans="2:18" s="20" customFormat="1" ht="21" customHeight="1">
      <c r="B14" s="16"/>
      <c r="C14" s="26">
        <v>14</v>
      </c>
      <c r="D14" s="110" t="str">
        <f>IF(P14="","",VLOOKUP(P14,取組の選択!$B$2:$D$91,2,FALSE))</f>
        <v/>
      </c>
      <c r="E14" s="111"/>
      <c r="F14" s="112"/>
      <c r="G14" s="63" t="str">
        <f>IF(P14="","",VLOOKUP(P14,取組の選択!$B$2:$D$91,3,FALSE))</f>
        <v/>
      </c>
      <c r="H14" s="63"/>
      <c r="I14" s="63"/>
      <c r="J14" s="63"/>
      <c r="K14" s="63"/>
      <c r="L14" s="63"/>
      <c r="M14" s="26"/>
      <c r="N14" s="18"/>
      <c r="O14" s="17"/>
      <c r="P14" s="9"/>
      <c r="Q14" s="2"/>
      <c r="R14" s="2"/>
    </row>
    <row r="15" spans="2:18" s="20" customFormat="1" ht="21" customHeight="1">
      <c r="B15" s="16"/>
      <c r="C15" s="69">
        <v>15</v>
      </c>
      <c r="D15" s="110" t="str">
        <f>IF(P15="","",VLOOKUP(P15,取組の選択!$B$2:$D$91,2,FALSE))</f>
        <v/>
      </c>
      <c r="E15" s="111"/>
      <c r="F15" s="112"/>
      <c r="G15" s="63" t="str">
        <f>IF(P15="","",VLOOKUP(P15,取組の選択!$B$2:$D$91,3,FALSE))</f>
        <v/>
      </c>
      <c r="H15" s="63"/>
      <c r="I15" s="63"/>
      <c r="J15" s="63"/>
      <c r="K15" s="63"/>
      <c r="L15" s="63"/>
      <c r="M15" s="26"/>
      <c r="N15" s="18"/>
      <c r="O15" s="17"/>
      <c r="P15" s="9"/>
      <c r="Q15" s="2"/>
      <c r="R15" s="2"/>
    </row>
    <row r="16" spans="2:18" s="20" customFormat="1" ht="21" customHeight="1">
      <c r="B16" s="16"/>
      <c r="C16" s="27">
        <v>16</v>
      </c>
      <c r="D16" s="110" t="str">
        <f>IF(P16="","",VLOOKUP(P16,取組の選択!$B$2:$D$91,2,FALSE))</f>
        <v/>
      </c>
      <c r="E16" s="111"/>
      <c r="F16" s="112"/>
      <c r="G16" s="63" t="str">
        <f>IF(P16="","",VLOOKUP(P16,取組の選択!$B$2:$D$91,3,FALSE))</f>
        <v/>
      </c>
      <c r="H16" s="63"/>
      <c r="I16" s="63"/>
      <c r="J16" s="63"/>
      <c r="K16" s="63"/>
      <c r="L16" s="63"/>
      <c r="M16" s="26"/>
      <c r="N16" s="18"/>
      <c r="O16" s="17"/>
      <c r="P16" s="9"/>
      <c r="Q16" s="2"/>
      <c r="R16" s="2"/>
    </row>
    <row r="17" spans="2:18" s="20" customFormat="1" ht="21" customHeight="1">
      <c r="B17" s="16"/>
      <c r="C17" s="26">
        <v>17</v>
      </c>
      <c r="D17" s="110" t="str">
        <f>IF(P17="","",VLOOKUP(P17,取組の選択!$B$2:$D$91,2,FALSE))</f>
        <v/>
      </c>
      <c r="E17" s="111"/>
      <c r="F17" s="112"/>
      <c r="G17" s="63" t="str">
        <f>IF(P17="","",VLOOKUP(P17,取組の選択!$B$2:$D$91,3,FALSE))</f>
        <v/>
      </c>
      <c r="H17" s="63"/>
      <c r="I17" s="63"/>
      <c r="J17" s="63"/>
      <c r="K17" s="63"/>
      <c r="L17" s="63"/>
      <c r="M17" s="26"/>
      <c r="N17" s="18"/>
      <c r="O17" s="17"/>
      <c r="P17" s="9"/>
      <c r="Q17" s="2"/>
      <c r="R17" s="2"/>
    </row>
    <row r="18" spans="2:18" s="20" customFormat="1" ht="21" customHeight="1">
      <c r="B18" s="16"/>
      <c r="C18" s="26">
        <v>18</v>
      </c>
      <c r="D18" s="110" t="str">
        <f>IF(P18="","",VLOOKUP(P18,取組の選択!$B$2:$D$91,2,FALSE))</f>
        <v/>
      </c>
      <c r="E18" s="111"/>
      <c r="F18" s="112"/>
      <c r="G18" s="63" t="str">
        <f>IF(P18="","",VLOOKUP(P18,取組の選択!$B$2:$D$91,3,FALSE))</f>
        <v/>
      </c>
      <c r="H18" s="64"/>
      <c r="I18" s="64"/>
      <c r="J18" s="64"/>
      <c r="K18" s="64"/>
      <c r="L18" s="64"/>
      <c r="M18" s="26"/>
      <c r="N18" s="18"/>
      <c r="O18" s="17"/>
      <c r="P18" s="9"/>
      <c r="Q18" s="2"/>
      <c r="R18" s="2"/>
    </row>
    <row r="19" spans="2:18" s="20" customFormat="1" ht="21" customHeight="1">
      <c r="B19" s="16"/>
      <c r="C19" s="69">
        <v>19</v>
      </c>
      <c r="D19" s="110" t="str">
        <f>IF(P19="","",VLOOKUP(P19,取組の選択!$B$2:$D$91,2,FALSE))</f>
        <v/>
      </c>
      <c r="E19" s="111"/>
      <c r="F19" s="112"/>
      <c r="G19" s="63" t="str">
        <f>IF(P19="","",VLOOKUP(P19,取組の選択!$B$2:$D$91,3,FALSE))</f>
        <v/>
      </c>
      <c r="H19" s="63"/>
      <c r="I19" s="63"/>
      <c r="J19" s="63"/>
      <c r="K19" s="63"/>
      <c r="L19" s="65"/>
      <c r="M19" s="26"/>
      <c r="N19" s="18"/>
      <c r="O19" s="17"/>
      <c r="P19" s="9"/>
      <c r="Q19" s="2"/>
      <c r="R19" s="2"/>
    </row>
    <row r="20" spans="2:18" s="20" customFormat="1" ht="21" customHeight="1">
      <c r="B20" s="16"/>
      <c r="C20" s="27">
        <v>20</v>
      </c>
      <c r="D20" s="188" t="str">
        <f>IF(P20="","",VLOOKUP(P20,取組の選択!$B$2:$D$91,2,FALSE))</f>
        <v/>
      </c>
      <c r="E20" s="189"/>
      <c r="F20" s="190"/>
      <c r="G20" s="64" t="str">
        <f>IF(P20="","",VLOOKUP(P20,取組の選択!$B$2:$D$91,3,FALSE))</f>
        <v/>
      </c>
      <c r="H20" s="64"/>
      <c r="I20" s="63"/>
      <c r="J20" s="63"/>
      <c r="K20" s="63"/>
      <c r="L20" s="64"/>
      <c r="M20" s="27"/>
      <c r="N20" s="18"/>
      <c r="O20" s="17"/>
      <c r="P20" s="9"/>
      <c r="Q20" s="2"/>
      <c r="R20" s="2"/>
    </row>
    <row r="21" spans="2:18" s="20" customFormat="1" ht="21" customHeight="1">
      <c r="B21" s="16"/>
      <c r="C21" s="26">
        <v>21</v>
      </c>
      <c r="D21" s="110" t="str">
        <f>IF(P21="","",VLOOKUP(P21,取組の選択!$B$2:$D$91,2,FALSE))</f>
        <v/>
      </c>
      <c r="E21" s="111"/>
      <c r="F21" s="112"/>
      <c r="G21" s="70" t="str">
        <f>IF(P21="","",VLOOKUP(P21,取組の選択!$B$2:$D$91,3,FALSE))</f>
        <v/>
      </c>
      <c r="H21" s="63"/>
      <c r="I21" s="43"/>
      <c r="J21" s="43"/>
      <c r="K21" s="43"/>
      <c r="L21" s="65"/>
      <c r="M21" s="26"/>
      <c r="N21" s="18"/>
      <c r="O21" s="17"/>
      <c r="P21" s="47"/>
      <c r="Q21" s="2"/>
      <c r="R21" s="2"/>
    </row>
    <row r="22" spans="2:18" s="20" customFormat="1" ht="21" customHeight="1">
      <c r="B22" s="16"/>
      <c r="C22" s="26">
        <v>22</v>
      </c>
      <c r="D22" s="110" t="str">
        <f>IF(P22="","",VLOOKUP(P22,取組の選択!$B$2:$D$91,2,FALSE))</f>
        <v/>
      </c>
      <c r="E22" s="111"/>
      <c r="F22" s="112"/>
      <c r="G22" s="63" t="str">
        <f>IF(P22="","",VLOOKUP(P22,取組の選択!$B$2:$D$91,3,FALSE))</f>
        <v/>
      </c>
      <c r="H22" s="63"/>
      <c r="I22" s="63"/>
      <c r="J22" s="63"/>
      <c r="K22" s="63"/>
      <c r="L22" s="63"/>
      <c r="M22" s="26"/>
      <c r="N22" s="18"/>
      <c r="O22" s="17"/>
      <c r="P22" s="9"/>
      <c r="Q22" s="2"/>
      <c r="R22" s="2"/>
    </row>
    <row r="23" spans="2:18" s="20" customFormat="1" ht="21" customHeight="1">
      <c r="B23" s="16"/>
      <c r="C23" s="69">
        <v>23</v>
      </c>
      <c r="D23" s="110" t="str">
        <f>IF(P23="","",VLOOKUP(P23,取組の選択!$B$2:$D$91,2,FALSE))</f>
        <v/>
      </c>
      <c r="E23" s="111"/>
      <c r="F23" s="112"/>
      <c r="G23" s="63" t="str">
        <f>IF(P23="","",VLOOKUP(P23,取組の選択!$B$2:$D$91,3,FALSE))</f>
        <v/>
      </c>
      <c r="H23" s="63"/>
      <c r="I23" s="63"/>
      <c r="J23" s="63"/>
      <c r="K23" s="63"/>
      <c r="L23" s="63"/>
      <c r="M23" s="26"/>
      <c r="N23" s="18"/>
      <c r="O23" s="17"/>
      <c r="P23" s="9"/>
      <c r="Q23" s="2"/>
      <c r="R23" s="2"/>
    </row>
    <row r="24" spans="2:18" s="20" customFormat="1" ht="21" customHeight="1">
      <c r="B24" s="16"/>
      <c r="C24" s="27">
        <v>24</v>
      </c>
      <c r="D24" s="110" t="str">
        <f>IF(P24="","",VLOOKUP(P24,取組の選択!$B$2:$D$91,2,FALSE))</f>
        <v/>
      </c>
      <c r="E24" s="111"/>
      <c r="F24" s="112"/>
      <c r="G24" s="63" t="str">
        <f>IF(P24="","",VLOOKUP(P24,取組の選択!$B$2:$D$91,3,FALSE))</f>
        <v/>
      </c>
      <c r="H24" s="63"/>
      <c r="I24" s="63"/>
      <c r="J24" s="63"/>
      <c r="K24" s="63"/>
      <c r="L24" s="63"/>
      <c r="M24" s="26"/>
      <c r="N24" s="18"/>
      <c r="O24" s="17"/>
      <c r="P24" s="9"/>
      <c r="Q24" s="2"/>
      <c r="R24" s="2"/>
    </row>
    <row r="25" spans="2:18" s="20" customFormat="1" ht="21" customHeight="1">
      <c r="B25" s="16"/>
      <c r="C25" s="26">
        <v>25</v>
      </c>
      <c r="D25" s="110" t="str">
        <f>IF(P25="","",VLOOKUP(P25,取組の選択!$B$2:$D$91,2,FALSE))</f>
        <v/>
      </c>
      <c r="E25" s="111"/>
      <c r="F25" s="112"/>
      <c r="G25" s="63" t="str">
        <f>IF(P25="","",VLOOKUP(P25,取組の選択!$B$2:$D$91,3,FALSE))</f>
        <v/>
      </c>
      <c r="H25" s="63"/>
      <c r="I25" s="63"/>
      <c r="J25" s="63"/>
      <c r="K25" s="63"/>
      <c r="L25" s="63"/>
      <c r="M25" s="26"/>
      <c r="N25" s="18"/>
      <c r="O25" s="17"/>
      <c r="P25" s="9"/>
      <c r="Q25" s="2"/>
      <c r="R25" s="2"/>
    </row>
    <row r="26" spans="2:18" s="20" customFormat="1" ht="21" customHeight="1">
      <c r="B26" s="16"/>
      <c r="C26" s="27">
        <v>26</v>
      </c>
      <c r="D26" s="110" t="str">
        <f>IF(P26="","",VLOOKUP(P26,取組の選択!$B$2:$D$91,2,FALSE))</f>
        <v/>
      </c>
      <c r="E26" s="111"/>
      <c r="F26" s="112"/>
      <c r="G26" s="63" t="str">
        <f>IF(P26="","",VLOOKUP(P26,取組の選択!$B$2:$D$91,3,FALSE))</f>
        <v/>
      </c>
      <c r="H26" s="63"/>
      <c r="I26" s="63"/>
      <c r="J26" s="63"/>
      <c r="K26" s="63"/>
      <c r="L26" s="63"/>
      <c r="M26" s="26"/>
      <c r="N26" s="18"/>
      <c r="O26" s="17"/>
      <c r="P26" s="9"/>
      <c r="Q26" s="2"/>
      <c r="R26" s="2"/>
    </row>
    <row r="27" spans="2:18" s="20" customFormat="1" ht="21" customHeight="1">
      <c r="B27" s="16"/>
      <c r="C27" s="26">
        <v>27</v>
      </c>
      <c r="D27" s="110" t="str">
        <f>IF(P27="","",VLOOKUP(P27,取組の選択!$B$2:$D$91,2,FALSE))</f>
        <v/>
      </c>
      <c r="E27" s="111"/>
      <c r="F27" s="112"/>
      <c r="G27" s="63" t="str">
        <f>IF(P27="","",VLOOKUP(P27,取組の選択!$B$2:$D$91,3,FALSE))</f>
        <v/>
      </c>
      <c r="H27" s="63"/>
      <c r="I27" s="63"/>
      <c r="J27" s="63"/>
      <c r="K27" s="63"/>
      <c r="L27" s="63"/>
      <c r="M27" s="26"/>
      <c r="N27" s="18"/>
      <c r="O27" s="17"/>
      <c r="P27" s="9"/>
      <c r="Q27" s="2"/>
      <c r="R27" s="2"/>
    </row>
    <row r="28" spans="2:18" s="20" customFormat="1" ht="21" customHeight="1">
      <c r="B28" s="16"/>
      <c r="C28" s="27">
        <v>28</v>
      </c>
      <c r="D28" s="110" t="str">
        <f>IF(P28="","",VLOOKUP(P28,取組の選択!$B$2:$D$91,2,FALSE))</f>
        <v/>
      </c>
      <c r="E28" s="111"/>
      <c r="F28" s="112"/>
      <c r="G28" s="63" t="str">
        <f>IF(P28="","",VLOOKUP(P28,取組の選択!$B$2:$D$91,3,FALSE))</f>
        <v/>
      </c>
      <c r="H28" s="64"/>
      <c r="I28" s="64"/>
      <c r="J28" s="64"/>
      <c r="K28" s="64"/>
      <c r="L28" s="64"/>
      <c r="M28" s="26"/>
      <c r="N28" s="18"/>
      <c r="O28" s="17"/>
      <c r="P28" s="9"/>
      <c r="Q28" s="2"/>
      <c r="R28" s="2"/>
    </row>
    <row r="29" spans="2:18" s="20" customFormat="1" ht="21" customHeight="1">
      <c r="B29" s="16"/>
      <c r="C29" s="26">
        <v>29</v>
      </c>
      <c r="D29" s="110" t="str">
        <f>IF(P29="","",VLOOKUP(P29,取組の選択!$B$2:$D$91,2,FALSE))</f>
        <v/>
      </c>
      <c r="E29" s="111"/>
      <c r="F29" s="112"/>
      <c r="G29" s="63" t="str">
        <f>IF(P29="","",VLOOKUP(P29,取組の選択!$B$2:$D$91,3,FALSE))</f>
        <v/>
      </c>
      <c r="H29" s="63"/>
      <c r="I29" s="63"/>
      <c r="J29" s="63"/>
      <c r="K29" s="63"/>
      <c r="L29" s="65"/>
      <c r="M29" s="26"/>
      <c r="N29" s="18"/>
      <c r="O29" s="17"/>
      <c r="P29" s="9"/>
      <c r="Q29" s="2"/>
      <c r="R29" s="2"/>
    </row>
    <row r="30" spans="2:18" s="20" customFormat="1" ht="21" customHeight="1">
      <c r="B30" s="16"/>
      <c r="C30" s="27">
        <v>30</v>
      </c>
      <c r="D30" s="150" t="str">
        <f>IF(P30="","",VLOOKUP(P30,取組の選択!$B$2:$D$91,2,FALSE))</f>
        <v/>
      </c>
      <c r="E30" s="151"/>
      <c r="F30" s="152"/>
      <c r="G30" s="64" t="str">
        <f>IF(P30="","",VLOOKUP(P30,取組の選択!$B$2:$D$91,3,FALSE))</f>
        <v/>
      </c>
      <c r="H30" s="64"/>
      <c r="I30" s="64"/>
      <c r="J30" s="64"/>
      <c r="K30" s="64"/>
      <c r="L30" s="64"/>
      <c r="M30" s="27"/>
      <c r="N30" s="18"/>
      <c r="O30" s="17"/>
      <c r="P30" s="9"/>
      <c r="Q30" s="2"/>
      <c r="R30" s="2"/>
    </row>
    <row r="31" spans="2:18" s="20" customFormat="1" ht="21" customHeight="1">
      <c r="B31" s="16"/>
      <c r="C31" s="148" t="s">
        <v>24</v>
      </c>
      <c r="D31" s="148"/>
      <c r="E31" s="148"/>
      <c r="F31" s="148"/>
      <c r="G31" s="148"/>
      <c r="H31" s="148"/>
      <c r="I31" s="148"/>
      <c r="J31" s="148"/>
      <c r="K31" s="148"/>
      <c r="L31" s="148"/>
      <c r="M31" s="148"/>
      <c r="N31" s="18"/>
      <c r="O31" s="17"/>
      <c r="P31" s="19"/>
    </row>
    <row r="32" spans="2:18" s="20" customFormat="1" ht="11.25" customHeight="1">
      <c r="B32" s="16"/>
      <c r="C32" s="45"/>
      <c r="D32" s="45"/>
      <c r="E32" s="45"/>
      <c r="F32" s="45"/>
      <c r="G32" s="45"/>
      <c r="H32" s="45"/>
      <c r="I32" s="45"/>
      <c r="J32" s="45"/>
      <c r="K32" s="45"/>
      <c r="L32" s="45"/>
      <c r="M32" s="45"/>
      <c r="N32" s="18"/>
      <c r="O32" s="17"/>
      <c r="P32" s="19"/>
    </row>
    <row r="33" spans="2:16" s="20" customFormat="1" ht="20.25" customHeight="1">
      <c r="B33" s="31"/>
      <c r="C33" s="32"/>
      <c r="D33" s="32"/>
      <c r="E33" s="32"/>
      <c r="F33" s="32"/>
      <c r="G33" s="32"/>
      <c r="H33" s="32"/>
      <c r="I33" s="32"/>
      <c r="J33" s="32"/>
      <c r="K33" s="32"/>
      <c r="L33" s="32"/>
      <c r="M33" s="32"/>
      <c r="N33" s="53"/>
      <c r="O33" s="41"/>
      <c r="P33" s="19"/>
    </row>
    <row r="34" spans="2:16" s="20" customFormat="1" ht="20.25" customHeight="1">
      <c r="B34" s="16"/>
      <c r="C34" s="17"/>
      <c r="D34" s="17"/>
      <c r="E34" s="17"/>
      <c r="F34" s="17"/>
      <c r="G34" s="17"/>
      <c r="H34" s="17"/>
      <c r="I34" s="17"/>
      <c r="J34" s="17"/>
      <c r="K34" s="17"/>
      <c r="L34" s="17"/>
      <c r="M34" s="17"/>
      <c r="N34" s="34"/>
      <c r="O34" s="30"/>
      <c r="P34" s="19"/>
    </row>
    <row r="35" spans="2:16" s="20" customFormat="1" ht="25.5" customHeight="1">
      <c r="B35" s="16"/>
      <c r="C35" s="117" t="s">
        <v>2</v>
      </c>
      <c r="D35" s="113" t="s">
        <v>13</v>
      </c>
      <c r="E35" s="114"/>
      <c r="F35" s="122">
        <f>様式3!$F$36</f>
        <v>0</v>
      </c>
      <c r="G35" s="122"/>
      <c r="H35" s="122"/>
      <c r="I35" s="122"/>
      <c r="J35" s="122"/>
      <c r="K35" s="122"/>
      <c r="L35" s="41"/>
      <c r="M35" s="41"/>
      <c r="N35" s="35"/>
      <c r="O35" s="36"/>
      <c r="P35" s="19"/>
    </row>
    <row r="36" spans="2:16" s="20" customFormat="1" ht="25.5" customHeight="1">
      <c r="B36" s="16"/>
      <c r="C36" s="118"/>
      <c r="D36" s="115" t="s">
        <v>11</v>
      </c>
      <c r="E36" s="116"/>
      <c r="F36" s="123">
        <f>様式3!$F$37</f>
        <v>0</v>
      </c>
      <c r="G36" s="124"/>
      <c r="H36" s="124"/>
      <c r="I36" s="124"/>
      <c r="J36" s="124"/>
      <c r="K36" s="125"/>
      <c r="L36" s="41"/>
      <c r="M36" s="41"/>
      <c r="N36" s="35"/>
      <c r="O36" s="36"/>
      <c r="P36" s="19"/>
    </row>
    <row r="37" spans="2:16" s="20" customFormat="1" ht="25.5" customHeight="1">
      <c r="B37" s="16"/>
      <c r="C37" s="118"/>
      <c r="D37" s="120" t="s">
        <v>10</v>
      </c>
      <c r="E37" s="121"/>
      <c r="F37" s="126">
        <f>様式3!$F$38</f>
        <v>0</v>
      </c>
      <c r="G37" s="127"/>
      <c r="H37" s="127"/>
      <c r="I37" s="127"/>
      <c r="J37" s="127"/>
      <c r="K37" s="128"/>
      <c r="L37" s="41"/>
      <c r="M37" s="41"/>
      <c r="N37" s="33"/>
      <c r="O37" s="41"/>
      <c r="P37" s="19"/>
    </row>
    <row r="38" spans="2:16" s="20" customFormat="1" ht="25.5" customHeight="1">
      <c r="B38" s="16"/>
      <c r="C38" s="119"/>
      <c r="D38" s="113" t="s">
        <v>12</v>
      </c>
      <c r="E38" s="114"/>
      <c r="F38" s="129">
        <f>様式3!$F$39</f>
        <v>0</v>
      </c>
      <c r="G38" s="129"/>
      <c r="H38" s="129"/>
      <c r="I38" s="129"/>
      <c r="J38" s="129"/>
      <c r="K38" s="129"/>
      <c r="L38" s="41"/>
      <c r="M38" s="41"/>
      <c r="N38" s="33"/>
      <c r="O38" s="41"/>
      <c r="P38" s="19"/>
    </row>
    <row r="39" spans="2:16" s="20" customFormat="1" ht="20.25" customHeight="1">
      <c r="B39" s="37"/>
      <c r="C39" s="38"/>
      <c r="D39" s="38"/>
      <c r="E39" s="38"/>
      <c r="F39" s="38"/>
      <c r="G39" s="38"/>
      <c r="H39" s="38"/>
      <c r="I39" s="38"/>
      <c r="J39" s="38"/>
      <c r="K39" s="38"/>
      <c r="L39" s="38"/>
      <c r="M39" s="38"/>
      <c r="N39" s="39"/>
      <c r="O39" s="17"/>
      <c r="P39" s="19"/>
    </row>
    <row r="40" spans="2:16" ht="23.25" customHeight="1"/>
    <row r="41" spans="2:16">
      <c r="E41" s="1"/>
    </row>
  </sheetData>
  <mergeCells count="40">
    <mergeCell ref="C31:M31"/>
    <mergeCell ref="C35:C38"/>
    <mergeCell ref="D35:E35"/>
    <mergeCell ref="F35:K35"/>
    <mergeCell ref="D36:E36"/>
    <mergeCell ref="F36:K36"/>
    <mergeCell ref="D37:E37"/>
    <mergeCell ref="F37:K37"/>
    <mergeCell ref="D38:E38"/>
    <mergeCell ref="F38:K38"/>
    <mergeCell ref="D30:F30"/>
    <mergeCell ref="D19:F19"/>
    <mergeCell ref="D20:F20"/>
    <mergeCell ref="D21:F21"/>
    <mergeCell ref="D22:F22"/>
    <mergeCell ref="D23:F23"/>
    <mergeCell ref="D24:F24"/>
    <mergeCell ref="D25:F25"/>
    <mergeCell ref="D26:F26"/>
    <mergeCell ref="D27:F27"/>
    <mergeCell ref="D28:F28"/>
    <mergeCell ref="D29:F29"/>
    <mergeCell ref="D18:F18"/>
    <mergeCell ref="C8:D8"/>
    <mergeCell ref="P8:R10"/>
    <mergeCell ref="D10:F10"/>
    <mergeCell ref="G10:L10"/>
    <mergeCell ref="D11:F11"/>
    <mergeCell ref="D12:F12"/>
    <mergeCell ref="D13:F13"/>
    <mergeCell ref="D14:F14"/>
    <mergeCell ref="D15:F15"/>
    <mergeCell ref="D16:F16"/>
    <mergeCell ref="D17:F17"/>
    <mergeCell ref="C2:E2"/>
    <mergeCell ref="C3:M3"/>
    <mergeCell ref="C4:M4"/>
    <mergeCell ref="L5:M5"/>
    <mergeCell ref="C6:E6"/>
    <mergeCell ref="F6:L6"/>
  </mergeCells>
  <phoneticPr fontId="4"/>
  <dataValidations count="1">
    <dataValidation type="list" allowBlank="1" showInputMessage="1" showErrorMessage="1" sqref="M11:M30" xr:uid="{00000000-0002-0000-0200-000000000000}">
      <formula1>"5,4,3,2,1"</formula1>
    </dataValidation>
  </dataValidations>
  <printOptions horizontalCentered="1" verticalCentered="1"/>
  <pageMargins left="0.19685039370078741" right="0.19685039370078741" top="0.19685039370078741" bottom="7.874015748031496E-2" header="0.82677165354330717" footer="0.51181102362204722"/>
  <pageSetup paperSize="9" orientation="portrait" copies="2" r:id="rId1"/>
  <headerFooter alignWithMargins="0">
    <oddHeader>&amp;L&amp;"ＭＳ 明朝,標準"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91"/>
  <sheetViews>
    <sheetView workbookViewId="0">
      <selection activeCell="D8" sqref="D8"/>
    </sheetView>
  </sheetViews>
  <sheetFormatPr defaultRowHeight="13.5"/>
  <cols>
    <col min="1" max="1" width="8.5" style="80" customWidth="1"/>
    <col min="2" max="2" width="48" style="80" bestFit="1" customWidth="1"/>
    <col min="3" max="3" width="93.5" style="80" bestFit="1" customWidth="1"/>
    <col min="4" max="16384" width="9" style="80"/>
  </cols>
  <sheetData>
    <row r="1" spans="1:3" s="75" customFormat="1" ht="28.5" customHeight="1">
      <c r="A1" s="74" t="s">
        <v>160</v>
      </c>
      <c r="B1" s="74" t="s">
        <v>161</v>
      </c>
      <c r="C1" s="74" t="s">
        <v>162</v>
      </c>
    </row>
    <row r="2" spans="1:3" s="75" customFormat="1" ht="28.5" customHeight="1">
      <c r="A2" s="76">
        <v>1</v>
      </c>
      <c r="B2" s="77" t="s">
        <v>163</v>
      </c>
      <c r="C2" s="77" t="s">
        <v>164</v>
      </c>
    </row>
    <row r="3" spans="1:3" s="75" customFormat="1" ht="28.5" customHeight="1">
      <c r="A3" s="78">
        <v>2</v>
      </c>
      <c r="B3" s="79" t="s">
        <v>165</v>
      </c>
      <c r="C3" s="79" t="s">
        <v>27</v>
      </c>
    </row>
    <row r="4" spans="1:3" s="75" customFormat="1" ht="28.5" customHeight="1">
      <c r="A4" s="78">
        <v>3</v>
      </c>
      <c r="B4" s="79" t="s">
        <v>163</v>
      </c>
      <c r="C4" s="79" t="s">
        <v>28</v>
      </c>
    </row>
    <row r="5" spans="1:3" s="75" customFormat="1" ht="28.5" customHeight="1">
      <c r="A5" s="78">
        <v>4</v>
      </c>
      <c r="B5" s="79" t="s">
        <v>165</v>
      </c>
      <c r="C5" s="79" t="s">
        <v>29</v>
      </c>
    </row>
    <row r="6" spans="1:3" s="75" customFormat="1" ht="28.5" customHeight="1">
      <c r="A6" s="78">
        <v>5</v>
      </c>
      <c r="B6" s="79" t="s">
        <v>163</v>
      </c>
      <c r="C6" s="79" t="s">
        <v>166</v>
      </c>
    </row>
    <row r="7" spans="1:3" s="75" customFormat="1" ht="28.5" customHeight="1">
      <c r="A7" s="78">
        <v>6</v>
      </c>
      <c r="B7" s="79" t="s">
        <v>163</v>
      </c>
      <c r="C7" s="79" t="s">
        <v>31</v>
      </c>
    </row>
    <row r="8" spans="1:3" s="75" customFormat="1" ht="28.5" customHeight="1">
      <c r="A8" s="78">
        <v>7</v>
      </c>
      <c r="B8" s="79" t="s">
        <v>163</v>
      </c>
      <c r="C8" s="79" t="s">
        <v>32</v>
      </c>
    </row>
    <row r="9" spans="1:3" s="75" customFormat="1" ht="28.5" customHeight="1">
      <c r="A9" s="78">
        <v>8</v>
      </c>
      <c r="B9" s="79" t="s">
        <v>163</v>
      </c>
      <c r="C9" s="79" t="s">
        <v>33</v>
      </c>
    </row>
    <row r="10" spans="1:3" s="75" customFormat="1" ht="28.5" customHeight="1">
      <c r="A10" s="78">
        <v>9</v>
      </c>
      <c r="B10" s="79" t="s">
        <v>163</v>
      </c>
      <c r="C10" s="79" t="s">
        <v>34</v>
      </c>
    </row>
    <row r="11" spans="1:3" s="75" customFormat="1" ht="28.5" customHeight="1">
      <c r="A11" s="78">
        <v>10</v>
      </c>
      <c r="B11" s="79" t="s">
        <v>163</v>
      </c>
      <c r="C11" s="79" t="s">
        <v>35</v>
      </c>
    </row>
    <row r="12" spans="1:3" s="75" customFormat="1" ht="28.5" customHeight="1">
      <c r="A12" s="78">
        <v>11</v>
      </c>
      <c r="B12" s="79" t="s">
        <v>163</v>
      </c>
      <c r="C12" s="79" t="s">
        <v>149</v>
      </c>
    </row>
    <row r="13" spans="1:3" s="75" customFormat="1" ht="28.5" customHeight="1">
      <c r="A13" s="78">
        <v>12</v>
      </c>
      <c r="B13" s="79" t="s">
        <v>163</v>
      </c>
      <c r="C13" s="79" t="s">
        <v>36</v>
      </c>
    </row>
    <row r="14" spans="1:3" s="75" customFormat="1" ht="28.5" customHeight="1">
      <c r="A14" s="78">
        <v>13</v>
      </c>
      <c r="B14" s="79" t="s">
        <v>163</v>
      </c>
      <c r="C14" s="79" t="s">
        <v>67</v>
      </c>
    </row>
    <row r="15" spans="1:3" s="75" customFormat="1" ht="28.5" customHeight="1">
      <c r="A15" s="78">
        <v>14</v>
      </c>
      <c r="B15" s="79" t="s">
        <v>163</v>
      </c>
      <c r="C15" s="79" t="s">
        <v>68</v>
      </c>
    </row>
    <row r="16" spans="1:3" s="75" customFormat="1" ht="28.5" customHeight="1">
      <c r="A16" s="78">
        <v>15</v>
      </c>
      <c r="B16" s="79" t="s">
        <v>163</v>
      </c>
      <c r="C16" s="79" t="s">
        <v>69</v>
      </c>
    </row>
    <row r="17" spans="1:3" s="75" customFormat="1" ht="28.5" customHeight="1">
      <c r="A17" s="78">
        <v>16</v>
      </c>
      <c r="B17" s="79" t="s">
        <v>163</v>
      </c>
      <c r="C17" s="79" t="s">
        <v>70</v>
      </c>
    </row>
    <row r="18" spans="1:3" s="75" customFormat="1" ht="28.5" customHeight="1">
      <c r="A18" s="78">
        <v>17</v>
      </c>
      <c r="B18" s="79" t="s">
        <v>163</v>
      </c>
      <c r="C18" s="79" t="s">
        <v>71</v>
      </c>
    </row>
    <row r="19" spans="1:3" s="75" customFormat="1" ht="28.5" customHeight="1">
      <c r="A19" s="78">
        <v>18</v>
      </c>
      <c r="B19" s="79" t="s">
        <v>163</v>
      </c>
      <c r="C19" s="79" t="s">
        <v>167</v>
      </c>
    </row>
    <row r="20" spans="1:3" s="75" customFormat="1" ht="28.5" customHeight="1">
      <c r="A20" s="78">
        <v>19</v>
      </c>
      <c r="B20" s="79" t="s">
        <v>163</v>
      </c>
      <c r="C20" s="79" t="s">
        <v>73</v>
      </c>
    </row>
    <row r="21" spans="1:3" s="75" customFormat="1" ht="28.5" customHeight="1">
      <c r="A21" s="78">
        <v>20</v>
      </c>
      <c r="B21" s="79" t="s">
        <v>163</v>
      </c>
      <c r="C21" s="79" t="s">
        <v>74</v>
      </c>
    </row>
    <row r="22" spans="1:3" s="75" customFormat="1" ht="28.5" customHeight="1">
      <c r="A22" s="78">
        <v>21</v>
      </c>
      <c r="B22" s="79" t="s">
        <v>163</v>
      </c>
      <c r="C22" s="79" t="s">
        <v>75</v>
      </c>
    </row>
    <row r="23" spans="1:3" s="75" customFormat="1" ht="28.5" customHeight="1">
      <c r="A23" s="78">
        <v>22</v>
      </c>
      <c r="B23" s="79" t="s">
        <v>163</v>
      </c>
      <c r="C23" s="79" t="s">
        <v>76</v>
      </c>
    </row>
    <row r="24" spans="1:3" s="75" customFormat="1" ht="28.5" customHeight="1">
      <c r="A24" s="78">
        <v>23</v>
      </c>
      <c r="B24" s="79" t="s">
        <v>163</v>
      </c>
      <c r="C24" s="79" t="s">
        <v>77</v>
      </c>
    </row>
    <row r="25" spans="1:3" s="75" customFormat="1" ht="28.5" customHeight="1">
      <c r="A25" s="78">
        <v>24</v>
      </c>
      <c r="B25" s="79" t="s">
        <v>163</v>
      </c>
      <c r="C25" s="79" t="s">
        <v>78</v>
      </c>
    </row>
    <row r="26" spans="1:3" s="75" customFormat="1" ht="28.5" customHeight="1">
      <c r="A26" s="78">
        <v>25</v>
      </c>
      <c r="B26" s="79" t="s">
        <v>163</v>
      </c>
      <c r="C26" s="79" t="s">
        <v>79</v>
      </c>
    </row>
    <row r="27" spans="1:3" s="75" customFormat="1" ht="28.5" customHeight="1">
      <c r="A27" s="78">
        <v>26</v>
      </c>
      <c r="B27" s="79" t="s">
        <v>37</v>
      </c>
      <c r="C27" s="79" t="s">
        <v>168</v>
      </c>
    </row>
    <row r="28" spans="1:3" s="75" customFormat="1" ht="28.5" customHeight="1">
      <c r="A28" s="78">
        <v>27</v>
      </c>
      <c r="B28" s="79" t="s">
        <v>37</v>
      </c>
      <c r="C28" s="79" t="s">
        <v>169</v>
      </c>
    </row>
    <row r="29" spans="1:3" s="75" customFormat="1" ht="28.5" customHeight="1">
      <c r="A29" s="78">
        <v>28</v>
      </c>
      <c r="B29" s="79" t="s">
        <v>37</v>
      </c>
      <c r="C29" s="79" t="s">
        <v>40</v>
      </c>
    </row>
    <row r="30" spans="1:3" s="75" customFormat="1" ht="28.5" customHeight="1">
      <c r="A30" s="78">
        <v>29</v>
      </c>
      <c r="B30" s="79" t="s">
        <v>37</v>
      </c>
      <c r="C30" s="79" t="s">
        <v>41</v>
      </c>
    </row>
    <row r="31" spans="1:3" s="75" customFormat="1" ht="28.5" customHeight="1">
      <c r="A31" s="78">
        <v>30</v>
      </c>
      <c r="B31" s="79" t="s">
        <v>37</v>
      </c>
      <c r="C31" s="79" t="s">
        <v>42</v>
      </c>
    </row>
    <row r="32" spans="1:3" s="75" customFormat="1" ht="28.5" customHeight="1">
      <c r="A32" s="78">
        <v>31</v>
      </c>
      <c r="B32" s="79" t="s">
        <v>37</v>
      </c>
      <c r="C32" s="79" t="s">
        <v>43</v>
      </c>
    </row>
    <row r="33" spans="1:3" s="75" customFormat="1" ht="28.5" customHeight="1">
      <c r="A33" s="78">
        <v>32</v>
      </c>
      <c r="B33" s="79" t="s">
        <v>37</v>
      </c>
      <c r="C33" s="79" t="s">
        <v>150</v>
      </c>
    </row>
    <row r="34" spans="1:3" s="75" customFormat="1" ht="28.5" customHeight="1">
      <c r="A34" s="78">
        <v>33</v>
      </c>
      <c r="B34" s="79" t="s">
        <v>44</v>
      </c>
      <c r="C34" s="79" t="s">
        <v>45</v>
      </c>
    </row>
    <row r="35" spans="1:3" s="75" customFormat="1" ht="28.5" customHeight="1">
      <c r="A35" s="78">
        <v>34</v>
      </c>
      <c r="B35" s="79" t="s">
        <v>44</v>
      </c>
      <c r="C35" s="79" t="s">
        <v>46</v>
      </c>
    </row>
    <row r="36" spans="1:3" s="75" customFormat="1" ht="28.5" customHeight="1">
      <c r="A36" s="78">
        <v>35</v>
      </c>
      <c r="B36" s="79" t="s">
        <v>44</v>
      </c>
      <c r="C36" s="79" t="s">
        <v>47</v>
      </c>
    </row>
    <row r="37" spans="1:3" s="75" customFormat="1" ht="28.5" customHeight="1">
      <c r="A37" s="78">
        <v>36</v>
      </c>
      <c r="B37" s="79" t="s">
        <v>44</v>
      </c>
      <c r="C37" s="79" t="s">
        <v>48</v>
      </c>
    </row>
    <row r="38" spans="1:3" s="75" customFormat="1" ht="28.5" customHeight="1">
      <c r="A38" s="78">
        <v>37</v>
      </c>
      <c r="B38" s="79" t="s">
        <v>44</v>
      </c>
      <c r="C38" s="79" t="s">
        <v>49</v>
      </c>
    </row>
    <row r="39" spans="1:3" s="75" customFormat="1" ht="28.5" customHeight="1">
      <c r="A39" s="78">
        <v>38</v>
      </c>
      <c r="B39" s="79" t="s">
        <v>44</v>
      </c>
      <c r="C39" s="79" t="s">
        <v>50</v>
      </c>
    </row>
    <row r="40" spans="1:3" s="75" customFormat="1" ht="28.5" customHeight="1">
      <c r="A40" s="78">
        <v>39</v>
      </c>
      <c r="B40" s="79" t="s">
        <v>44</v>
      </c>
      <c r="C40" s="79" t="s">
        <v>170</v>
      </c>
    </row>
    <row r="41" spans="1:3" s="75" customFormat="1" ht="28.5" customHeight="1">
      <c r="A41" s="78">
        <v>40</v>
      </c>
      <c r="B41" s="79" t="s">
        <v>151</v>
      </c>
      <c r="C41" s="79" t="s">
        <v>7</v>
      </c>
    </row>
    <row r="42" spans="1:3" s="75" customFormat="1" ht="28.5" customHeight="1">
      <c r="A42" s="78">
        <v>41</v>
      </c>
      <c r="B42" s="79" t="s">
        <v>151</v>
      </c>
      <c r="C42" s="79" t="s">
        <v>53</v>
      </c>
    </row>
    <row r="43" spans="1:3" s="75" customFormat="1" ht="28.5" customHeight="1">
      <c r="A43" s="78">
        <v>42</v>
      </c>
      <c r="B43" s="79" t="s">
        <v>151</v>
      </c>
      <c r="C43" s="79" t="s">
        <v>171</v>
      </c>
    </row>
    <row r="44" spans="1:3" s="75" customFormat="1" ht="28.5" customHeight="1">
      <c r="A44" s="78">
        <v>43</v>
      </c>
      <c r="B44" s="79" t="s">
        <v>151</v>
      </c>
      <c r="C44" s="79" t="s">
        <v>57</v>
      </c>
    </row>
    <row r="45" spans="1:3" s="75" customFormat="1" ht="28.5" customHeight="1">
      <c r="A45" s="78">
        <v>44</v>
      </c>
      <c r="B45" s="79" t="s">
        <v>151</v>
      </c>
      <c r="C45" s="79" t="s">
        <v>58</v>
      </c>
    </row>
    <row r="46" spans="1:3" s="75" customFormat="1" ht="28.5" customHeight="1">
      <c r="A46" s="78">
        <v>45</v>
      </c>
      <c r="B46" s="79" t="s">
        <v>151</v>
      </c>
      <c r="C46" s="79" t="s">
        <v>172</v>
      </c>
    </row>
    <row r="47" spans="1:3" s="75" customFormat="1" ht="28.5" customHeight="1">
      <c r="A47" s="78">
        <v>46</v>
      </c>
      <c r="B47" s="79" t="s">
        <v>151</v>
      </c>
      <c r="C47" s="79" t="s">
        <v>63</v>
      </c>
    </row>
    <row r="48" spans="1:3" s="75" customFormat="1" ht="28.5" customHeight="1">
      <c r="A48" s="78">
        <v>47</v>
      </c>
      <c r="B48" s="79" t="s">
        <v>151</v>
      </c>
      <c r="C48" s="79" t="s">
        <v>65</v>
      </c>
    </row>
    <row r="49" spans="1:3" s="75" customFormat="1" ht="28.5" customHeight="1">
      <c r="A49" s="78">
        <v>48</v>
      </c>
      <c r="B49" s="79" t="s">
        <v>151</v>
      </c>
      <c r="C49" s="79" t="s">
        <v>66</v>
      </c>
    </row>
    <row r="50" spans="1:3" s="75" customFormat="1" ht="28.5" customHeight="1">
      <c r="A50" s="78">
        <v>49</v>
      </c>
      <c r="B50" s="79" t="s">
        <v>151</v>
      </c>
      <c r="C50" s="79" t="s">
        <v>52</v>
      </c>
    </row>
    <row r="51" spans="1:3" s="75" customFormat="1" ht="28.5" customHeight="1">
      <c r="A51" s="78">
        <v>50</v>
      </c>
      <c r="B51" s="79" t="s">
        <v>151</v>
      </c>
      <c r="C51" s="79" t="s">
        <v>55</v>
      </c>
    </row>
    <row r="52" spans="1:3" s="75" customFormat="1" ht="28.5" customHeight="1">
      <c r="A52" s="78">
        <v>51</v>
      </c>
      <c r="B52" s="79" t="s">
        <v>151</v>
      </c>
      <c r="C52" s="79" t="s">
        <v>56</v>
      </c>
    </row>
    <row r="53" spans="1:3" s="75" customFormat="1" ht="28.5" customHeight="1">
      <c r="A53" s="78">
        <v>52</v>
      </c>
      <c r="B53" s="79" t="s">
        <v>151</v>
      </c>
      <c r="C53" s="79" t="s">
        <v>59</v>
      </c>
    </row>
    <row r="54" spans="1:3" s="75" customFormat="1" ht="28.5" customHeight="1">
      <c r="A54" s="78">
        <v>53</v>
      </c>
      <c r="B54" s="79" t="s">
        <v>151</v>
      </c>
      <c r="C54" s="79" t="s">
        <v>60</v>
      </c>
    </row>
    <row r="55" spans="1:3" s="75" customFormat="1" ht="28.5" customHeight="1">
      <c r="A55" s="78">
        <v>54</v>
      </c>
      <c r="B55" s="79" t="s">
        <v>151</v>
      </c>
      <c r="C55" s="79" t="s">
        <v>62</v>
      </c>
    </row>
    <row r="56" spans="1:3" s="75" customFormat="1" ht="28.5" customHeight="1">
      <c r="A56" s="78">
        <v>55</v>
      </c>
      <c r="B56" s="79" t="s">
        <v>151</v>
      </c>
      <c r="C56" s="79" t="s">
        <v>64</v>
      </c>
    </row>
    <row r="57" spans="1:3" s="75" customFormat="1" ht="28.5" customHeight="1">
      <c r="A57" s="78">
        <v>56</v>
      </c>
      <c r="B57" s="79" t="s">
        <v>151</v>
      </c>
      <c r="C57" s="79" t="s">
        <v>96</v>
      </c>
    </row>
    <row r="58" spans="1:3" s="75" customFormat="1" ht="28.5" customHeight="1">
      <c r="A58" s="78">
        <v>57</v>
      </c>
      <c r="B58" s="79" t="s">
        <v>151</v>
      </c>
      <c r="C58" s="79" t="s">
        <v>101</v>
      </c>
    </row>
    <row r="59" spans="1:3" s="75" customFormat="1" ht="28.5" customHeight="1">
      <c r="A59" s="78">
        <v>58</v>
      </c>
      <c r="B59" s="79" t="s">
        <v>173</v>
      </c>
      <c r="C59" s="79" t="s">
        <v>100</v>
      </c>
    </row>
    <row r="60" spans="1:3" s="75" customFormat="1" ht="28.5" customHeight="1">
      <c r="A60" s="78">
        <v>59</v>
      </c>
      <c r="B60" s="79" t="s">
        <v>173</v>
      </c>
      <c r="C60" s="79" t="s">
        <v>102</v>
      </c>
    </row>
    <row r="61" spans="1:3" s="75" customFormat="1" ht="28.5" customHeight="1">
      <c r="A61" s="78">
        <v>60</v>
      </c>
      <c r="B61" s="79" t="s">
        <v>173</v>
      </c>
      <c r="C61" s="79" t="s">
        <v>174</v>
      </c>
    </row>
    <row r="62" spans="1:3" s="75" customFormat="1" ht="28.5" customHeight="1">
      <c r="A62" s="78">
        <v>61</v>
      </c>
      <c r="B62" s="79" t="s">
        <v>173</v>
      </c>
      <c r="C62" s="79" t="s">
        <v>175</v>
      </c>
    </row>
    <row r="63" spans="1:3" s="75" customFormat="1" ht="28.5" customHeight="1">
      <c r="A63" s="78">
        <v>62</v>
      </c>
      <c r="B63" s="79" t="s">
        <v>173</v>
      </c>
      <c r="C63" s="79" t="s">
        <v>85</v>
      </c>
    </row>
    <row r="64" spans="1:3" s="75" customFormat="1" ht="28.5" customHeight="1">
      <c r="A64" s="78">
        <v>63</v>
      </c>
      <c r="B64" s="79" t="s">
        <v>173</v>
      </c>
      <c r="C64" s="79" t="s">
        <v>86</v>
      </c>
    </row>
    <row r="65" spans="1:3" s="75" customFormat="1" ht="28.5" customHeight="1">
      <c r="A65" s="78">
        <v>64</v>
      </c>
      <c r="B65" s="79" t="s">
        <v>173</v>
      </c>
      <c r="C65" s="79" t="s">
        <v>87</v>
      </c>
    </row>
    <row r="66" spans="1:3" s="75" customFormat="1" ht="28.5" customHeight="1">
      <c r="A66" s="78">
        <v>65</v>
      </c>
      <c r="B66" s="79" t="s">
        <v>173</v>
      </c>
      <c r="C66" s="79" t="s">
        <v>88</v>
      </c>
    </row>
    <row r="67" spans="1:3" s="75" customFormat="1" ht="28.5" customHeight="1">
      <c r="A67" s="78">
        <v>66</v>
      </c>
      <c r="B67" s="79" t="s">
        <v>173</v>
      </c>
      <c r="C67" s="79" t="s">
        <v>89</v>
      </c>
    </row>
    <row r="68" spans="1:3" s="75" customFormat="1" ht="28.5" customHeight="1">
      <c r="A68" s="78">
        <v>67</v>
      </c>
      <c r="B68" s="79" t="s">
        <v>173</v>
      </c>
      <c r="C68" s="79" t="s">
        <v>90</v>
      </c>
    </row>
    <row r="69" spans="1:3" s="75" customFormat="1" ht="28.5" customHeight="1">
      <c r="A69" s="78">
        <v>68</v>
      </c>
      <c r="B69" s="79" t="s">
        <v>173</v>
      </c>
      <c r="C69" s="79" t="s">
        <v>91</v>
      </c>
    </row>
    <row r="70" spans="1:3" s="75" customFormat="1" ht="28.5" customHeight="1">
      <c r="A70" s="78">
        <v>69</v>
      </c>
      <c r="B70" s="79" t="s">
        <v>173</v>
      </c>
      <c r="C70" s="79" t="s">
        <v>92</v>
      </c>
    </row>
    <row r="71" spans="1:3" s="75" customFormat="1" ht="28.5" customHeight="1">
      <c r="A71" s="78">
        <v>70</v>
      </c>
      <c r="B71" s="79" t="s">
        <v>173</v>
      </c>
      <c r="C71" s="79" t="s">
        <v>93</v>
      </c>
    </row>
    <row r="72" spans="1:3" s="75" customFormat="1" ht="28.5" customHeight="1">
      <c r="A72" s="78">
        <v>71</v>
      </c>
      <c r="B72" s="79" t="s">
        <v>173</v>
      </c>
      <c r="C72" s="79" t="s">
        <v>80</v>
      </c>
    </row>
    <row r="73" spans="1:3" s="75" customFormat="1" ht="28.5" customHeight="1">
      <c r="A73" s="78">
        <v>72</v>
      </c>
      <c r="B73" s="79" t="s">
        <v>173</v>
      </c>
      <c r="C73" s="79" t="s">
        <v>81</v>
      </c>
    </row>
    <row r="74" spans="1:3" s="75" customFormat="1" ht="28.5" customHeight="1">
      <c r="A74" s="78">
        <v>73</v>
      </c>
      <c r="B74" s="79" t="s">
        <v>173</v>
      </c>
      <c r="C74" s="79" t="s">
        <v>82</v>
      </c>
    </row>
    <row r="75" spans="1:3" s="75" customFormat="1" ht="28.5" customHeight="1">
      <c r="A75" s="78">
        <v>74</v>
      </c>
      <c r="B75" s="79" t="s">
        <v>173</v>
      </c>
      <c r="C75" s="79" t="s">
        <v>83</v>
      </c>
    </row>
    <row r="76" spans="1:3" s="75" customFormat="1" ht="28.5" customHeight="1">
      <c r="A76" s="78">
        <v>75</v>
      </c>
      <c r="B76" s="79" t="s">
        <v>173</v>
      </c>
      <c r="C76" s="79" t="s">
        <v>94</v>
      </c>
    </row>
    <row r="77" spans="1:3" s="75" customFormat="1" ht="28.5" customHeight="1">
      <c r="A77" s="78">
        <v>76</v>
      </c>
      <c r="B77" s="79" t="s">
        <v>173</v>
      </c>
      <c r="C77" s="79" t="s">
        <v>95</v>
      </c>
    </row>
    <row r="78" spans="1:3" s="75" customFormat="1" ht="28.5" customHeight="1">
      <c r="A78" s="78">
        <v>77</v>
      </c>
      <c r="B78" s="79" t="s">
        <v>173</v>
      </c>
      <c r="C78" s="79" t="s">
        <v>97</v>
      </c>
    </row>
    <row r="79" spans="1:3" s="75" customFormat="1" ht="28.5" customHeight="1">
      <c r="A79" s="78">
        <v>78</v>
      </c>
      <c r="B79" s="79" t="s">
        <v>173</v>
      </c>
      <c r="C79" s="79" t="s">
        <v>98</v>
      </c>
    </row>
    <row r="80" spans="1:3" s="75" customFormat="1" ht="28.5" customHeight="1">
      <c r="A80" s="78">
        <v>79</v>
      </c>
      <c r="B80" s="79" t="s">
        <v>173</v>
      </c>
      <c r="C80" s="79" t="s">
        <v>99</v>
      </c>
    </row>
    <row r="81" spans="1:3" s="75" customFormat="1" ht="28.5" customHeight="1">
      <c r="A81" s="78">
        <v>80</v>
      </c>
      <c r="B81" s="79" t="s">
        <v>104</v>
      </c>
      <c r="C81" s="79" t="s">
        <v>105</v>
      </c>
    </row>
    <row r="82" spans="1:3" s="75" customFormat="1" ht="28.5" customHeight="1">
      <c r="A82" s="78">
        <v>81</v>
      </c>
      <c r="B82" s="79" t="s">
        <v>104</v>
      </c>
      <c r="C82" s="79" t="s">
        <v>106</v>
      </c>
    </row>
    <row r="83" spans="1:3" s="75" customFormat="1" ht="28.5" customHeight="1">
      <c r="A83" s="78">
        <v>82</v>
      </c>
      <c r="B83" s="79" t="s">
        <v>104</v>
      </c>
      <c r="C83" s="79" t="s">
        <v>107</v>
      </c>
    </row>
    <row r="84" spans="1:3" s="75" customFormat="1" ht="28.5" customHeight="1">
      <c r="A84" s="78">
        <v>83</v>
      </c>
      <c r="B84" s="79" t="s">
        <v>104</v>
      </c>
      <c r="C84" s="79" t="s">
        <v>176</v>
      </c>
    </row>
    <row r="85" spans="1:3" s="75" customFormat="1" ht="28.5" customHeight="1">
      <c r="A85" s="78">
        <v>84</v>
      </c>
      <c r="B85" s="79" t="s">
        <v>104</v>
      </c>
      <c r="C85" s="79" t="s">
        <v>109</v>
      </c>
    </row>
    <row r="86" spans="1:3" s="75" customFormat="1" ht="28.5" customHeight="1">
      <c r="A86" s="78">
        <v>85</v>
      </c>
      <c r="B86" s="79" t="s">
        <v>104</v>
      </c>
      <c r="C86" s="79" t="s">
        <v>110</v>
      </c>
    </row>
    <row r="87" spans="1:3" s="75" customFormat="1" ht="28.5" customHeight="1">
      <c r="A87" s="78">
        <v>86</v>
      </c>
      <c r="B87" s="79" t="s">
        <v>104</v>
      </c>
      <c r="C87" s="79" t="s">
        <v>177</v>
      </c>
    </row>
    <row r="88" spans="1:3" s="75" customFormat="1" ht="28.5" customHeight="1">
      <c r="A88" s="78">
        <v>87</v>
      </c>
      <c r="B88" s="79" t="s">
        <v>104</v>
      </c>
      <c r="C88" s="79" t="s">
        <v>112</v>
      </c>
    </row>
    <row r="89" spans="1:3" s="75" customFormat="1" ht="28.5" customHeight="1">
      <c r="A89" s="78">
        <v>88</v>
      </c>
      <c r="B89" s="79" t="s">
        <v>104</v>
      </c>
      <c r="C89" s="79" t="s">
        <v>113</v>
      </c>
    </row>
    <row r="90" spans="1:3" s="75" customFormat="1" ht="28.5" customHeight="1">
      <c r="A90" s="78">
        <v>89</v>
      </c>
      <c r="B90" s="79" t="s">
        <v>104</v>
      </c>
      <c r="C90" s="79" t="s">
        <v>114</v>
      </c>
    </row>
    <row r="91" spans="1:3" s="75" customFormat="1" ht="28.5" customHeight="1">
      <c r="A91" s="78">
        <v>90</v>
      </c>
      <c r="B91" s="79" t="s">
        <v>104</v>
      </c>
      <c r="C91" s="79" t="s">
        <v>115</v>
      </c>
    </row>
  </sheetData>
  <phoneticPr fontId="4"/>
  <pageMargins left="0.15748031496062992" right="0.15748031496062992" top="0.6692913385826772" bottom="0.43307086614173229" header="0.31496062992125984" footer="0.31496062992125984"/>
  <pageSetup paperSize="9" scale="66" fitToHeight="0" orientation="portrait" horizontalDpi="300" verticalDpi="300" r:id="rId1"/>
  <headerFooter>
    <oddHeader>&amp;L&amp;"-,太字"&amp;16環境取組事例集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1"/>
  <sheetViews>
    <sheetView topLeftCell="B1" workbookViewId="0">
      <pane ySplit="1" topLeftCell="A80" activePane="bottomLeft" state="frozen"/>
      <selection activeCell="B1" sqref="B1"/>
      <selection pane="bottomLeft" activeCell="C97" sqref="C97"/>
    </sheetView>
  </sheetViews>
  <sheetFormatPr defaultRowHeight="13.5"/>
  <cols>
    <col min="1" max="1" width="2.75" style="14" hidden="1" customWidth="1"/>
    <col min="2" max="2" width="3.25" style="14" customWidth="1"/>
    <col min="3" max="3" width="27.5" style="14" bestFit="1" customWidth="1"/>
    <col min="4" max="4" width="76.5" style="61" bestFit="1" customWidth="1"/>
    <col min="5" max="16384" width="9" style="14"/>
  </cols>
  <sheetData>
    <row r="1" spans="1:4" ht="19.5" customHeight="1">
      <c r="A1" s="11"/>
      <c r="B1" s="58" t="s">
        <v>25</v>
      </c>
      <c r="C1" s="59" t="s">
        <v>5</v>
      </c>
      <c r="D1" s="59" t="s">
        <v>8</v>
      </c>
    </row>
    <row r="2" spans="1:4" ht="18" customHeight="1">
      <c r="A2" s="60">
        <v>1</v>
      </c>
      <c r="B2" s="11">
        <v>1</v>
      </c>
      <c r="C2" s="11" t="s">
        <v>148</v>
      </c>
      <c r="D2" s="12" t="s">
        <v>26</v>
      </c>
    </row>
    <row r="3" spans="1:4" ht="18" customHeight="1">
      <c r="A3" s="60">
        <v>1</v>
      </c>
      <c r="B3" s="11">
        <v>2</v>
      </c>
      <c r="C3" s="11" t="s">
        <v>148</v>
      </c>
      <c r="D3" s="12" t="s">
        <v>27</v>
      </c>
    </row>
    <row r="4" spans="1:4" ht="18" customHeight="1">
      <c r="A4" s="60">
        <v>1</v>
      </c>
      <c r="B4" s="11">
        <v>3</v>
      </c>
      <c r="C4" s="11" t="s">
        <v>148</v>
      </c>
      <c r="D4" s="12" t="s">
        <v>28</v>
      </c>
    </row>
    <row r="5" spans="1:4" ht="18" customHeight="1">
      <c r="A5" s="60">
        <v>1</v>
      </c>
      <c r="B5" s="11">
        <v>4</v>
      </c>
      <c r="C5" s="11" t="s">
        <v>148</v>
      </c>
      <c r="D5" s="12" t="s">
        <v>29</v>
      </c>
    </row>
    <row r="6" spans="1:4" ht="18" customHeight="1">
      <c r="A6" s="60">
        <v>1</v>
      </c>
      <c r="B6" s="11">
        <v>5</v>
      </c>
      <c r="C6" s="11" t="s">
        <v>148</v>
      </c>
      <c r="D6" s="12" t="s">
        <v>30</v>
      </c>
    </row>
    <row r="7" spans="1:4" ht="18" customHeight="1">
      <c r="A7" s="60">
        <v>1</v>
      </c>
      <c r="B7" s="11">
        <v>6</v>
      </c>
      <c r="C7" s="11" t="s">
        <v>148</v>
      </c>
      <c r="D7" s="13" t="s">
        <v>31</v>
      </c>
    </row>
    <row r="8" spans="1:4" ht="18" customHeight="1">
      <c r="A8" s="60">
        <v>1</v>
      </c>
      <c r="B8" s="11">
        <v>7</v>
      </c>
      <c r="C8" s="11" t="s">
        <v>148</v>
      </c>
      <c r="D8" s="12" t="s">
        <v>32</v>
      </c>
    </row>
    <row r="9" spans="1:4" ht="18" customHeight="1">
      <c r="A9" s="60">
        <v>1</v>
      </c>
      <c r="B9" s="11">
        <v>8</v>
      </c>
      <c r="C9" s="11" t="s">
        <v>148</v>
      </c>
      <c r="D9" s="13" t="s">
        <v>33</v>
      </c>
    </row>
    <row r="10" spans="1:4" ht="18" customHeight="1">
      <c r="A10" s="60">
        <v>2</v>
      </c>
      <c r="B10" s="11">
        <v>9</v>
      </c>
      <c r="C10" s="11" t="s">
        <v>148</v>
      </c>
      <c r="D10" s="12" t="s">
        <v>34</v>
      </c>
    </row>
    <row r="11" spans="1:4" ht="18" customHeight="1">
      <c r="A11" s="60">
        <v>2</v>
      </c>
      <c r="B11" s="11">
        <v>10</v>
      </c>
      <c r="C11" s="11" t="s">
        <v>148</v>
      </c>
      <c r="D11" s="12" t="s">
        <v>35</v>
      </c>
    </row>
    <row r="12" spans="1:4" ht="18" customHeight="1">
      <c r="A12" s="60">
        <v>2</v>
      </c>
      <c r="B12" s="11">
        <v>11</v>
      </c>
      <c r="C12" s="11" t="s">
        <v>148</v>
      </c>
      <c r="D12" s="13" t="s">
        <v>149</v>
      </c>
    </row>
    <row r="13" spans="1:4" ht="18" customHeight="1">
      <c r="A13" s="60">
        <v>3</v>
      </c>
      <c r="B13" s="11">
        <v>12</v>
      </c>
      <c r="C13" s="11" t="s">
        <v>148</v>
      </c>
      <c r="D13" s="12" t="s">
        <v>36</v>
      </c>
    </row>
    <row r="14" spans="1:4" ht="18" customHeight="1">
      <c r="A14" s="60">
        <v>3</v>
      </c>
      <c r="B14" s="11">
        <v>13</v>
      </c>
      <c r="C14" s="11" t="s">
        <v>148</v>
      </c>
      <c r="D14" s="12" t="s">
        <v>67</v>
      </c>
    </row>
    <row r="15" spans="1:4" ht="18" customHeight="1">
      <c r="A15" s="60">
        <v>3</v>
      </c>
      <c r="B15" s="11">
        <v>14</v>
      </c>
      <c r="C15" s="11" t="s">
        <v>148</v>
      </c>
      <c r="D15" s="12" t="s">
        <v>68</v>
      </c>
    </row>
    <row r="16" spans="1:4" ht="18" customHeight="1">
      <c r="A16" s="60">
        <v>3</v>
      </c>
      <c r="B16" s="11">
        <v>15</v>
      </c>
      <c r="C16" s="11" t="s">
        <v>148</v>
      </c>
      <c r="D16" s="12" t="s">
        <v>69</v>
      </c>
    </row>
    <row r="17" spans="1:4" ht="18" customHeight="1">
      <c r="A17" s="60">
        <v>3</v>
      </c>
      <c r="B17" s="11">
        <v>16</v>
      </c>
      <c r="C17" s="11" t="s">
        <v>148</v>
      </c>
      <c r="D17" s="12" t="s">
        <v>70</v>
      </c>
    </row>
    <row r="18" spans="1:4" ht="18" customHeight="1">
      <c r="A18" s="60">
        <v>3</v>
      </c>
      <c r="B18" s="11">
        <v>17</v>
      </c>
      <c r="C18" s="11" t="s">
        <v>148</v>
      </c>
      <c r="D18" s="12" t="s">
        <v>71</v>
      </c>
    </row>
    <row r="19" spans="1:4" ht="18" customHeight="1">
      <c r="A19" s="60">
        <v>4</v>
      </c>
      <c r="B19" s="11">
        <v>18</v>
      </c>
      <c r="C19" s="11" t="s">
        <v>148</v>
      </c>
      <c r="D19" s="13" t="s">
        <v>72</v>
      </c>
    </row>
    <row r="20" spans="1:4" ht="18" customHeight="1">
      <c r="A20" s="60">
        <v>4</v>
      </c>
      <c r="B20" s="11">
        <v>19</v>
      </c>
      <c r="C20" s="11" t="s">
        <v>148</v>
      </c>
      <c r="D20" s="13" t="s">
        <v>73</v>
      </c>
    </row>
    <row r="21" spans="1:4" ht="18" customHeight="1">
      <c r="A21" s="60">
        <v>4</v>
      </c>
      <c r="B21" s="11">
        <v>20</v>
      </c>
      <c r="C21" s="11" t="s">
        <v>148</v>
      </c>
      <c r="D21" s="13" t="s">
        <v>74</v>
      </c>
    </row>
    <row r="22" spans="1:4" ht="18" customHeight="1">
      <c r="A22" s="60">
        <v>4</v>
      </c>
      <c r="B22" s="11">
        <v>21</v>
      </c>
      <c r="C22" s="11" t="s">
        <v>148</v>
      </c>
      <c r="D22" s="13" t="s">
        <v>75</v>
      </c>
    </row>
    <row r="23" spans="1:4" ht="18" customHeight="1">
      <c r="A23" s="60">
        <v>4</v>
      </c>
      <c r="B23" s="11">
        <v>22</v>
      </c>
      <c r="C23" s="11" t="s">
        <v>148</v>
      </c>
      <c r="D23" s="13" t="s">
        <v>76</v>
      </c>
    </row>
    <row r="24" spans="1:4" ht="18" customHeight="1">
      <c r="A24" s="60">
        <v>7</v>
      </c>
      <c r="B24" s="11">
        <v>23</v>
      </c>
      <c r="C24" s="11" t="s">
        <v>148</v>
      </c>
      <c r="D24" s="12" t="s">
        <v>77</v>
      </c>
    </row>
    <row r="25" spans="1:4" ht="18" customHeight="1">
      <c r="A25" s="60">
        <v>5</v>
      </c>
      <c r="B25" s="11">
        <v>24</v>
      </c>
      <c r="C25" s="11" t="s">
        <v>148</v>
      </c>
      <c r="D25" s="12" t="s">
        <v>78</v>
      </c>
    </row>
    <row r="26" spans="1:4" ht="18" customHeight="1">
      <c r="A26" s="60">
        <v>5</v>
      </c>
      <c r="B26" s="11">
        <v>25</v>
      </c>
      <c r="C26" s="11" t="s">
        <v>148</v>
      </c>
      <c r="D26" s="12" t="s">
        <v>79</v>
      </c>
    </row>
    <row r="27" spans="1:4" ht="18" customHeight="1">
      <c r="A27" s="60">
        <v>5</v>
      </c>
      <c r="B27" s="11">
        <v>26</v>
      </c>
      <c r="C27" s="11" t="s">
        <v>37</v>
      </c>
      <c r="D27" s="12" t="s">
        <v>38</v>
      </c>
    </row>
    <row r="28" spans="1:4" ht="18" customHeight="1">
      <c r="A28" s="60">
        <v>5</v>
      </c>
      <c r="B28" s="11">
        <v>27</v>
      </c>
      <c r="C28" s="11" t="s">
        <v>37</v>
      </c>
      <c r="D28" s="12" t="s">
        <v>39</v>
      </c>
    </row>
    <row r="29" spans="1:4" ht="18" customHeight="1">
      <c r="A29" s="60">
        <v>5</v>
      </c>
      <c r="B29" s="11">
        <v>28</v>
      </c>
      <c r="C29" s="11" t="s">
        <v>37</v>
      </c>
      <c r="D29" s="12" t="s">
        <v>40</v>
      </c>
    </row>
    <row r="30" spans="1:4" ht="18" customHeight="1">
      <c r="A30" s="60">
        <v>5</v>
      </c>
      <c r="B30" s="11">
        <v>29</v>
      </c>
      <c r="C30" s="11" t="s">
        <v>37</v>
      </c>
      <c r="D30" s="13" t="s">
        <v>41</v>
      </c>
    </row>
    <row r="31" spans="1:4" ht="18" customHeight="1">
      <c r="A31" s="60">
        <v>5</v>
      </c>
      <c r="B31" s="11">
        <v>30</v>
      </c>
      <c r="C31" s="11" t="s">
        <v>37</v>
      </c>
      <c r="D31" s="12" t="s">
        <v>42</v>
      </c>
    </row>
    <row r="32" spans="1:4" ht="18" customHeight="1">
      <c r="A32" s="60">
        <v>6</v>
      </c>
      <c r="B32" s="11">
        <v>31</v>
      </c>
      <c r="C32" s="11" t="s">
        <v>37</v>
      </c>
      <c r="D32" s="13" t="s">
        <v>43</v>
      </c>
    </row>
    <row r="33" spans="1:4" ht="18" customHeight="1">
      <c r="A33" s="60">
        <v>6</v>
      </c>
      <c r="B33" s="11">
        <v>32</v>
      </c>
      <c r="C33" s="11" t="s">
        <v>37</v>
      </c>
      <c r="D33" s="12" t="s">
        <v>150</v>
      </c>
    </row>
    <row r="34" spans="1:4" ht="18" customHeight="1">
      <c r="A34" s="60"/>
      <c r="B34" s="11">
        <v>33</v>
      </c>
      <c r="C34" s="11" t="s">
        <v>44</v>
      </c>
      <c r="D34" s="13" t="s">
        <v>45</v>
      </c>
    </row>
    <row r="35" spans="1:4" ht="18" customHeight="1">
      <c r="A35" s="60">
        <v>6</v>
      </c>
      <c r="B35" s="11">
        <v>34</v>
      </c>
      <c r="C35" s="11" t="s">
        <v>44</v>
      </c>
      <c r="D35" s="12" t="s">
        <v>46</v>
      </c>
    </row>
    <row r="36" spans="1:4" ht="18" customHeight="1">
      <c r="A36" s="60">
        <v>6</v>
      </c>
      <c r="B36" s="11">
        <v>35</v>
      </c>
      <c r="C36" s="11" t="s">
        <v>44</v>
      </c>
      <c r="D36" s="12" t="s">
        <v>47</v>
      </c>
    </row>
    <row r="37" spans="1:4" ht="18" customHeight="1">
      <c r="A37" s="60">
        <v>6</v>
      </c>
      <c r="B37" s="11">
        <v>36</v>
      </c>
      <c r="C37" s="11" t="s">
        <v>44</v>
      </c>
      <c r="D37" s="12" t="s">
        <v>48</v>
      </c>
    </row>
    <row r="38" spans="1:4" ht="18" customHeight="1">
      <c r="A38" s="60">
        <v>6</v>
      </c>
      <c r="B38" s="11">
        <v>37</v>
      </c>
      <c r="C38" s="11" t="s">
        <v>44</v>
      </c>
      <c r="D38" s="13" t="s">
        <v>49</v>
      </c>
    </row>
    <row r="39" spans="1:4" ht="18" customHeight="1">
      <c r="A39" s="60">
        <v>6</v>
      </c>
      <c r="B39" s="11">
        <v>38</v>
      </c>
      <c r="C39" s="11" t="s">
        <v>44</v>
      </c>
      <c r="D39" s="13" t="s">
        <v>50</v>
      </c>
    </row>
    <row r="40" spans="1:4" ht="18" customHeight="1">
      <c r="A40" s="60">
        <v>6</v>
      </c>
      <c r="B40" s="11">
        <v>39</v>
      </c>
      <c r="C40" s="11" t="s">
        <v>44</v>
      </c>
      <c r="D40" s="12" t="s">
        <v>51</v>
      </c>
    </row>
    <row r="41" spans="1:4" ht="18" customHeight="1">
      <c r="A41" s="60">
        <v>7</v>
      </c>
      <c r="B41" s="11">
        <v>40</v>
      </c>
      <c r="C41" s="11" t="s">
        <v>151</v>
      </c>
      <c r="D41" s="12" t="s">
        <v>7</v>
      </c>
    </row>
    <row r="42" spans="1:4" ht="18" customHeight="1">
      <c r="A42" s="60">
        <v>7</v>
      </c>
      <c r="B42" s="11">
        <v>41</v>
      </c>
      <c r="C42" s="11" t="s">
        <v>151</v>
      </c>
      <c r="D42" s="12" t="s">
        <v>53</v>
      </c>
    </row>
    <row r="43" spans="1:4" ht="18" customHeight="1">
      <c r="A43" s="60"/>
      <c r="B43" s="11">
        <v>42</v>
      </c>
      <c r="C43" s="11" t="s">
        <v>151</v>
      </c>
      <c r="D43" s="12" t="s">
        <v>54</v>
      </c>
    </row>
    <row r="44" spans="1:4" ht="18" customHeight="1">
      <c r="A44" s="60">
        <v>7</v>
      </c>
      <c r="B44" s="11">
        <v>43</v>
      </c>
      <c r="C44" s="11" t="s">
        <v>151</v>
      </c>
      <c r="D44" s="12" t="s">
        <v>57</v>
      </c>
    </row>
    <row r="45" spans="1:4" ht="18" customHeight="1">
      <c r="B45" s="11">
        <v>44</v>
      </c>
      <c r="C45" s="11" t="s">
        <v>151</v>
      </c>
      <c r="D45" s="13" t="s">
        <v>58</v>
      </c>
    </row>
    <row r="46" spans="1:4" ht="18" customHeight="1">
      <c r="B46" s="11">
        <v>45</v>
      </c>
      <c r="C46" s="11" t="s">
        <v>151</v>
      </c>
      <c r="D46" s="13" t="s">
        <v>61</v>
      </c>
    </row>
    <row r="47" spans="1:4" ht="18" customHeight="1">
      <c r="B47" s="11">
        <v>46</v>
      </c>
      <c r="C47" s="11" t="s">
        <v>151</v>
      </c>
      <c r="D47" s="13" t="s">
        <v>63</v>
      </c>
    </row>
    <row r="48" spans="1:4" ht="18" customHeight="1">
      <c r="B48" s="11">
        <v>47</v>
      </c>
      <c r="C48" s="11" t="s">
        <v>151</v>
      </c>
      <c r="D48" s="13" t="s">
        <v>65</v>
      </c>
    </row>
    <row r="49" spans="2:4" ht="18" customHeight="1">
      <c r="B49" s="11">
        <v>48</v>
      </c>
      <c r="C49" s="11" t="s">
        <v>151</v>
      </c>
      <c r="D49" s="13" t="s">
        <v>66</v>
      </c>
    </row>
    <row r="50" spans="2:4" ht="18" customHeight="1">
      <c r="B50" s="11">
        <v>49</v>
      </c>
      <c r="C50" s="11" t="s">
        <v>151</v>
      </c>
      <c r="D50" s="13" t="s">
        <v>52</v>
      </c>
    </row>
    <row r="51" spans="2:4" ht="18" customHeight="1">
      <c r="B51" s="11">
        <v>50</v>
      </c>
      <c r="C51" s="11" t="s">
        <v>151</v>
      </c>
      <c r="D51" s="13" t="s">
        <v>55</v>
      </c>
    </row>
    <row r="52" spans="2:4" ht="18" customHeight="1">
      <c r="B52" s="11">
        <v>51</v>
      </c>
      <c r="C52" s="11" t="s">
        <v>151</v>
      </c>
      <c r="D52" s="13" t="s">
        <v>56</v>
      </c>
    </row>
    <row r="53" spans="2:4" ht="18" customHeight="1">
      <c r="B53" s="11">
        <v>52</v>
      </c>
      <c r="C53" s="11" t="s">
        <v>151</v>
      </c>
      <c r="D53" s="13" t="s">
        <v>59</v>
      </c>
    </row>
    <row r="54" spans="2:4" ht="18" customHeight="1">
      <c r="B54" s="11">
        <v>53</v>
      </c>
      <c r="C54" s="11" t="s">
        <v>151</v>
      </c>
      <c r="D54" s="13" t="s">
        <v>60</v>
      </c>
    </row>
    <row r="55" spans="2:4" ht="18" customHeight="1">
      <c r="B55" s="11">
        <v>54</v>
      </c>
      <c r="C55" s="11" t="s">
        <v>151</v>
      </c>
      <c r="D55" s="13" t="s">
        <v>62</v>
      </c>
    </row>
    <row r="56" spans="2:4" ht="18" customHeight="1">
      <c r="B56" s="11">
        <v>55</v>
      </c>
      <c r="C56" s="11" t="s">
        <v>151</v>
      </c>
      <c r="D56" s="13" t="s">
        <v>64</v>
      </c>
    </row>
    <row r="57" spans="2:4" ht="18" customHeight="1">
      <c r="B57" s="11">
        <v>56</v>
      </c>
      <c r="C57" s="11" t="s">
        <v>151</v>
      </c>
      <c r="D57" s="13" t="s">
        <v>96</v>
      </c>
    </row>
    <row r="58" spans="2:4" ht="18" customHeight="1">
      <c r="B58" s="11">
        <v>57</v>
      </c>
      <c r="C58" s="11" t="s">
        <v>151</v>
      </c>
      <c r="D58" s="13" t="s">
        <v>101</v>
      </c>
    </row>
    <row r="59" spans="2:4" ht="18" customHeight="1">
      <c r="B59" s="11">
        <v>58</v>
      </c>
      <c r="C59" s="11" t="s">
        <v>152</v>
      </c>
      <c r="D59" s="13" t="s">
        <v>100</v>
      </c>
    </row>
    <row r="60" spans="2:4" ht="18" customHeight="1">
      <c r="B60" s="11">
        <v>59</v>
      </c>
      <c r="C60" s="11" t="s">
        <v>152</v>
      </c>
      <c r="D60" s="13" t="s">
        <v>102</v>
      </c>
    </row>
    <row r="61" spans="2:4" ht="18" customHeight="1">
      <c r="B61" s="11">
        <v>60</v>
      </c>
      <c r="C61" s="11" t="s">
        <v>152</v>
      </c>
      <c r="D61" s="13" t="s">
        <v>103</v>
      </c>
    </row>
    <row r="62" spans="2:4" ht="18" customHeight="1">
      <c r="B62" s="11">
        <v>61</v>
      </c>
      <c r="C62" s="11" t="s">
        <v>152</v>
      </c>
      <c r="D62" s="13" t="s">
        <v>84</v>
      </c>
    </row>
    <row r="63" spans="2:4" ht="18" customHeight="1">
      <c r="B63" s="11">
        <v>62</v>
      </c>
      <c r="C63" s="11" t="s">
        <v>152</v>
      </c>
      <c r="D63" s="13" t="s">
        <v>85</v>
      </c>
    </row>
    <row r="64" spans="2:4" ht="18" customHeight="1">
      <c r="B64" s="11">
        <v>63</v>
      </c>
      <c r="C64" s="11" t="s">
        <v>152</v>
      </c>
      <c r="D64" s="13" t="s">
        <v>86</v>
      </c>
    </row>
    <row r="65" spans="2:4" ht="18" customHeight="1">
      <c r="B65" s="11">
        <v>64</v>
      </c>
      <c r="C65" s="11" t="s">
        <v>152</v>
      </c>
      <c r="D65" s="13" t="s">
        <v>87</v>
      </c>
    </row>
    <row r="66" spans="2:4" ht="18" customHeight="1">
      <c r="B66" s="11">
        <v>65</v>
      </c>
      <c r="C66" s="11" t="s">
        <v>152</v>
      </c>
      <c r="D66" s="13" t="s">
        <v>88</v>
      </c>
    </row>
    <row r="67" spans="2:4" ht="18" customHeight="1">
      <c r="B67" s="11">
        <v>66</v>
      </c>
      <c r="C67" s="11" t="s">
        <v>152</v>
      </c>
      <c r="D67" s="13" t="s">
        <v>89</v>
      </c>
    </row>
    <row r="68" spans="2:4" ht="18" customHeight="1">
      <c r="B68" s="11">
        <v>67</v>
      </c>
      <c r="C68" s="11" t="s">
        <v>152</v>
      </c>
      <c r="D68" s="13" t="s">
        <v>90</v>
      </c>
    </row>
    <row r="69" spans="2:4" ht="18" customHeight="1">
      <c r="B69" s="11">
        <v>68</v>
      </c>
      <c r="C69" s="11" t="s">
        <v>152</v>
      </c>
      <c r="D69" s="13" t="s">
        <v>91</v>
      </c>
    </row>
    <row r="70" spans="2:4" ht="18" customHeight="1">
      <c r="B70" s="11">
        <v>69</v>
      </c>
      <c r="C70" s="11" t="s">
        <v>152</v>
      </c>
      <c r="D70" s="13" t="s">
        <v>92</v>
      </c>
    </row>
    <row r="71" spans="2:4" ht="18" customHeight="1">
      <c r="B71" s="11">
        <v>70</v>
      </c>
      <c r="C71" s="11" t="s">
        <v>152</v>
      </c>
      <c r="D71" s="13" t="s">
        <v>93</v>
      </c>
    </row>
    <row r="72" spans="2:4" ht="18" customHeight="1">
      <c r="B72" s="11">
        <v>71</v>
      </c>
      <c r="C72" s="11" t="s">
        <v>152</v>
      </c>
      <c r="D72" s="13" t="s">
        <v>80</v>
      </c>
    </row>
    <row r="73" spans="2:4" ht="18" customHeight="1">
      <c r="B73" s="11">
        <v>72</v>
      </c>
      <c r="C73" s="11" t="s">
        <v>152</v>
      </c>
      <c r="D73" s="13" t="s">
        <v>81</v>
      </c>
    </row>
    <row r="74" spans="2:4" ht="18" customHeight="1">
      <c r="B74" s="11">
        <v>73</v>
      </c>
      <c r="C74" s="11" t="s">
        <v>152</v>
      </c>
      <c r="D74" s="13" t="s">
        <v>82</v>
      </c>
    </row>
    <row r="75" spans="2:4" ht="18" customHeight="1">
      <c r="B75" s="11">
        <v>74</v>
      </c>
      <c r="C75" s="11" t="s">
        <v>152</v>
      </c>
      <c r="D75" s="13" t="s">
        <v>83</v>
      </c>
    </row>
    <row r="76" spans="2:4" ht="18" customHeight="1">
      <c r="B76" s="11">
        <v>75</v>
      </c>
      <c r="C76" s="11" t="s">
        <v>152</v>
      </c>
      <c r="D76" s="13" t="s">
        <v>94</v>
      </c>
    </row>
    <row r="77" spans="2:4" ht="18" customHeight="1">
      <c r="B77" s="11">
        <v>76</v>
      </c>
      <c r="C77" s="11" t="s">
        <v>152</v>
      </c>
      <c r="D77" s="13" t="s">
        <v>95</v>
      </c>
    </row>
    <row r="78" spans="2:4" ht="18" customHeight="1">
      <c r="B78" s="11">
        <v>77</v>
      </c>
      <c r="C78" s="11" t="s">
        <v>152</v>
      </c>
      <c r="D78" s="13" t="s">
        <v>97</v>
      </c>
    </row>
    <row r="79" spans="2:4" ht="18" customHeight="1">
      <c r="B79" s="11">
        <v>78</v>
      </c>
      <c r="C79" s="11" t="s">
        <v>152</v>
      </c>
      <c r="D79" s="13" t="s">
        <v>98</v>
      </c>
    </row>
    <row r="80" spans="2:4" ht="18" customHeight="1">
      <c r="B80" s="11">
        <v>79</v>
      </c>
      <c r="C80" s="11" t="s">
        <v>152</v>
      </c>
      <c r="D80" s="13" t="s">
        <v>99</v>
      </c>
    </row>
    <row r="81" spans="2:4" ht="18" customHeight="1">
      <c r="B81" s="11">
        <v>80</v>
      </c>
      <c r="C81" s="11" t="s">
        <v>104</v>
      </c>
      <c r="D81" s="13" t="s">
        <v>105</v>
      </c>
    </row>
    <row r="82" spans="2:4" ht="18" customHeight="1">
      <c r="B82" s="11">
        <v>81</v>
      </c>
      <c r="C82" s="11" t="s">
        <v>104</v>
      </c>
      <c r="D82" s="13" t="s">
        <v>106</v>
      </c>
    </row>
    <row r="83" spans="2:4" ht="18" customHeight="1">
      <c r="B83" s="11">
        <v>82</v>
      </c>
      <c r="C83" s="11" t="s">
        <v>104</v>
      </c>
      <c r="D83" s="13" t="s">
        <v>107</v>
      </c>
    </row>
    <row r="84" spans="2:4" ht="18" customHeight="1">
      <c r="B84" s="11">
        <v>83</v>
      </c>
      <c r="C84" s="11" t="s">
        <v>104</v>
      </c>
      <c r="D84" s="13" t="s">
        <v>108</v>
      </c>
    </row>
    <row r="85" spans="2:4" ht="18" customHeight="1">
      <c r="B85" s="11">
        <v>84</v>
      </c>
      <c r="C85" s="11" t="s">
        <v>104</v>
      </c>
      <c r="D85" s="13" t="s">
        <v>109</v>
      </c>
    </row>
    <row r="86" spans="2:4" ht="18" customHeight="1">
      <c r="B86" s="11">
        <v>85</v>
      </c>
      <c r="C86" s="11" t="s">
        <v>104</v>
      </c>
      <c r="D86" s="13" t="s">
        <v>110</v>
      </c>
    </row>
    <row r="87" spans="2:4" ht="18" customHeight="1">
      <c r="B87" s="11">
        <v>86</v>
      </c>
      <c r="C87" s="11" t="s">
        <v>104</v>
      </c>
      <c r="D87" s="13" t="s">
        <v>111</v>
      </c>
    </row>
    <row r="88" spans="2:4" ht="18" customHeight="1">
      <c r="B88" s="11">
        <v>87</v>
      </c>
      <c r="C88" s="11" t="s">
        <v>104</v>
      </c>
      <c r="D88" s="13" t="s">
        <v>112</v>
      </c>
    </row>
    <row r="89" spans="2:4" ht="18" customHeight="1">
      <c r="B89" s="11">
        <v>88</v>
      </c>
      <c r="C89" s="11" t="s">
        <v>104</v>
      </c>
      <c r="D89" s="13" t="s">
        <v>113</v>
      </c>
    </row>
    <row r="90" spans="2:4" ht="18" customHeight="1">
      <c r="B90" s="11">
        <v>89</v>
      </c>
      <c r="C90" s="11" t="s">
        <v>104</v>
      </c>
      <c r="D90" s="13" t="s">
        <v>114</v>
      </c>
    </row>
    <row r="91" spans="2:4" ht="18" customHeight="1">
      <c r="B91" s="11">
        <v>90</v>
      </c>
      <c r="C91" s="11" t="s">
        <v>104</v>
      </c>
      <c r="D91" s="13" t="s">
        <v>115</v>
      </c>
    </row>
  </sheetData>
  <autoFilter ref="D1:D44" xr:uid="{00000000-0009-0000-0000-000004000000}"/>
  <phoneticPr fontId="4"/>
  <pageMargins left="0.55118110236220474" right="0.31496062992125984" top="0.70866141732283472" bottom="0.47244094488188981" header="0.39370078740157483" footer="0.23622047244094491"/>
  <pageSetup paperSize="9" scale="95" orientation="portrait" useFirstPageNumber="1" horizontalDpi="300" verticalDpi="300" copies="2" r:id="rId1"/>
  <headerFooter alignWithMargins="0">
    <oddHeader>&amp;L環境取組事例集</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様式3</vt:lpstr>
      <vt:lpstr>様式3-2</vt:lpstr>
      <vt:lpstr>別紙（様式1-2）</vt:lpstr>
      <vt:lpstr>環境取組事例</vt:lpstr>
      <vt:lpstr>取組の選択</vt:lpstr>
      <vt:lpstr>取組の選択!_FilterDatabase</vt:lpstr>
      <vt:lpstr>取組の選択!Print_Area</vt:lpstr>
      <vt:lpstr>'別紙（様式1-2）'!Print_Area</vt:lpstr>
      <vt:lpstr>様式3!Print_Area</vt:lpstr>
      <vt:lpstr>'様式3-2'!Print_Area</vt:lpstr>
      <vt:lpstr>環境取組事例!Print_Titles</vt:lpstr>
      <vt:lpstr>取組の選択!Print_Titles</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厚志 望月</cp:lastModifiedBy>
  <cp:lastPrinted>2019-06-23T23:51:14Z</cp:lastPrinted>
  <dcterms:created xsi:type="dcterms:W3CDTF">2006-08-22T04:17:55Z</dcterms:created>
  <dcterms:modified xsi:type="dcterms:W3CDTF">2024-09-05T06:50:45Z</dcterms:modified>
</cp:coreProperties>
</file>